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1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'3'!$A$1:$D$27</definedName>
    <definedName name="_xlnm.Print_Area" localSheetId="5">'4'!$A$1:$D$35</definedName>
    <definedName name="_xlnm.Print_Area" localSheetId="6">'5'!$A$1:$J$11</definedName>
    <definedName name="_xlnm.Print_Area" localSheetId="7">'6'!$A$1:$E$28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<sst xmlns="http://schemas.openxmlformats.org/spreadsheetml/2006/main" count="399" uniqueCount="304">
  <si>
    <t>单位代码：042001</t>
  </si>
  <si>
    <t>单位名称：肃南裕固族自治县明花乡人民政府</t>
  </si>
  <si>
    <t>部门预算公开表</t>
  </si>
  <si>
    <t>编制日期：2022年4月12日</t>
  </si>
  <si>
    <t>部门领导：兰丛姗</t>
  </si>
  <si>
    <t>财务负责人：白文贤</t>
  </si>
  <si>
    <t xml:space="preserve">    制表人：杜菁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</si>
  <si>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</si>
  <si>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</si>
  <si>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</si>
  <si>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</si>
  <si>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</si>
  <si>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</si>
  <si>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</si>
  <si>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</si>
  <si>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</si>
  <si>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</si>
  <si>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</si>
  <si>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</si>
  <si>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</si>
  <si>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</si>
  <si>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</si>
  <si>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</si>
  <si>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</si>
  <si>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</si>
  <si>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</si>
  <si>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</si>
  <si>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</si>
  <si>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</si>
  <si>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</si>
  <si>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</si>
  <si>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</si>
  <si>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</si>
  <si>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</si>
  <si>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</si>
  <si>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</si>
  <si>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</si>
  <si>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</si>
  <si>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</si>
  <si>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</si>
  <si>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</si>
  <si>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</si>
  <si>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</si>
  <si>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</si>
  <si>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</si>
  <si>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</si>
  <si>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</si>
  <si>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</si>
  <si>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</si>
  <si>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</si>
  <si>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</si>
  <si>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</si>
  <si>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</si>
  <si>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</si>
  <si>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</si>
  <si>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</si>
  <si>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</si>
  <si>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</si>
  <si>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</si>
  <si>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</si>
  <si>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</si>
  <si>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</si>
  <si>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</si>
  <si>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</si>
  <si>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</si>
  <si>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</si>
  <si>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</si>
  <si>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</si>
  <si>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</si>
  <si>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</si>
  <si>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</si>
  <si>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</si>
  <si>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</si>
  <si>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</si>
  <si>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</si>
  <si>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</si>
  <si>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</si>
  <si>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</si>
  <si>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</si>
  <si>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</si>
  <si>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</si>
  <si>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</si>
  <si>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</si>
  <si>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</si>
  <si>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</si>
  <si>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</si>
  <si>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</si>
  <si>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</si>
  <si>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</si>
  <si>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</si>
  <si>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</si>
  <si>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</si>
  <si>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</si>
  <si>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</si>
  <si>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</si>
  <si>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政府办公厅（室）及相关机构事务</t>
  </si>
  <si>
    <t xml:space="preserve">    行政运行</t>
  </si>
  <si>
    <t>财政事务</t>
  </si>
  <si>
    <t>文化旅游体育与传媒支出</t>
  </si>
  <si>
    <t xml:space="preserve">   其他旅游和文化支出</t>
  </si>
  <si>
    <t>社会保障和就业支出</t>
  </si>
  <si>
    <t xml:space="preserve">   行政事业单位养老支出</t>
  </si>
  <si>
    <t xml:space="preserve">   机关事业单位基本养老保险缴费支出</t>
  </si>
  <si>
    <t xml:space="preserve">   其他社会保障和就业支出</t>
  </si>
  <si>
    <t>卫生健康支出</t>
  </si>
  <si>
    <t xml:space="preserve">   行政事业单位医疗</t>
  </si>
  <si>
    <t xml:space="preserve">   行政单位医疗</t>
  </si>
  <si>
    <t xml:space="preserve">   公务员医疗补助</t>
  </si>
  <si>
    <t>节能环保支出</t>
  </si>
  <si>
    <t xml:space="preserve">   减排专项支出</t>
  </si>
  <si>
    <t>住房保障支出</t>
  </si>
  <si>
    <t xml:space="preserve">   住房改革支出</t>
  </si>
  <si>
    <t xml:space="preserve">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</si>
  <si>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</si>
  <si>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</si>
  <si>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</si>
  <si>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</si>
  <si>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</si>
  <si>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</si>
  <si>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</si>
  <si>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</si>
  <si>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</si>
  <si>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</si>
  <si>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</si>
  <si>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</si>
  <si>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</si>
  <si>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</si>
  <si>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</si>
  <si>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</si>
  <si>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</si>
  <si>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</si>
  <si>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</si>
  <si>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</si>
  <si>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</si>
  <si>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</si>
  <si>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</si>
  <si>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</si>
  <si>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</si>
  <si>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</si>
  <si>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</si>
  <si>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</si>
  <si>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</si>
  <si>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</si>
  <si>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</si>
  <si>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</si>
  <si>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</si>
  <si>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</si>
  <si>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</si>
  <si>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</si>
  <si>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</si>
  <si>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</si>
  <si>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</si>
  <si>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</si>
  <si>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</si>
  <si>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</si>
  <si>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肃南裕固族自治县明花乡人民政府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</si>
  <si>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</si>
  <si>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</si>
  <si>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</si>
  <si>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</si>
  <si>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</si>
  <si>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</si>
  <si>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 xml:space="preserve">    20106</t>
  </si>
  <si>
    <t xml:space="preserve">    2010601</t>
  </si>
  <si>
    <t>207</t>
  </si>
  <si>
    <t xml:space="preserve">    2070199</t>
  </si>
  <si>
    <t>208</t>
  </si>
  <si>
    <t xml:space="preserve">  20805</t>
  </si>
  <si>
    <t xml:space="preserve">    2080505</t>
  </si>
  <si>
    <t xml:space="preserve">  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</si>
  <si>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</si>
  <si>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</si>
  <si>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</si>
  <si>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</si>
  <si>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</si>
  <si>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211</t>
  </si>
  <si>
    <t xml:space="preserve">   2111103</t>
  </si>
  <si>
    <t>221</t>
  </si>
  <si>
    <t xml:space="preserve">   22102</t>
  </si>
  <si>
    <t xml:space="preserve">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</si>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</sst>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6"/>
      <name val="仿宋_GB2312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0"/>
      <color indexed="12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3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3" borderId="37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14" borderId="35" applyNumberFormat="0" applyAlignment="0" applyProtection="0">
      <alignment vertical="center"/>
    </xf>
    <xf numFmtId="0" fontId="26" fillId="14" borderId="34" applyNumberFormat="0" applyAlignment="0" applyProtection="0">
      <alignment vertical="center"/>
    </xf>
    <xf numFmtId="0" fontId="37" fillId="31" borderId="39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8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2" fontId="10" fillId="0" borderId="10" xfId="0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vertical="center"/>
    </xf>
    <xf numFmtId="176" fontId="4" fillId="0" borderId="10" xfId="0" applyNumberFormat="1" applyFont="1" applyFill="1" applyBorder="1" applyAlignment="1" applyProtection="1">
      <alignment horizontal="right" vertical="center" wrapText="1"/>
    </xf>
    <xf numFmtId="0" fontId="1" fillId="0" borderId="11" xfId="0" applyFont="1" applyBorder="1" applyAlignment="1" applyProtection="1"/>
    <xf numFmtId="0" fontId="11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14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4" fontId="4" fillId="0" borderId="1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4" fontId="5" fillId="0" borderId="13" xfId="0" applyNumberFormat="1" applyFont="1" applyFill="1" applyBorder="1" applyAlignment="1" applyProtection="1">
      <alignment horizontal="right" vertical="center"/>
    </xf>
    <xf numFmtId="176" fontId="4" fillId="0" borderId="22" xfId="0" applyNumberFormat="1" applyFont="1" applyFill="1" applyBorder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vertical="top"/>
      <protection locked="0"/>
    </xf>
    <xf numFmtId="2" fontId="10" fillId="0" borderId="22" xfId="0" applyNumberFormat="1" applyFont="1" applyFill="1" applyBorder="1" applyAlignment="1" applyProtection="1">
      <alignment vertical="center"/>
      <protection locked="0"/>
    </xf>
    <xf numFmtId="2" fontId="10" fillId="0" borderId="0" xfId="0" applyNumberFormat="1" applyFont="1" applyFill="1" applyBorder="1" applyAlignment="1" applyProtection="1">
      <alignment vertical="top"/>
      <protection locked="0"/>
    </xf>
    <xf numFmtId="2" fontId="10" fillId="0" borderId="0" xfId="0" applyNumberFormat="1" applyFont="1" applyFill="1" applyBorder="1" applyAlignment="1" applyProtection="1">
      <alignment vertical="center"/>
      <protection locked="0"/>
    </xf>
    <xf numFmtId="49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</xf>
    <xf numFmtId="176" fontId="5" fillId="0" borderId="13" xfId="0" applyNumberFormat="1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/>
    <xf numFmtId="176" fontId="5" fillId="0" borderId="24" xfId="0" applyNumberFormat="1" applyFont="1" applyFill="1" applyBorder="1" applyAlignment="1" applyProtection="1">
      <alignment horizontal="right" vertical="center"/>
    </xf>
    <xf numFmtId="176" fontId="4" fillId="0" borderId="13" xfId="0" applyNumberFormat="1" applyFont="1" applyFill="1" applyBorder="1" applyAlignment="1" applyProtection="1">
      <alignment horizontal="right" vertical="center"/>
    </xf>
    <xf numFmtId="176" fontId="4" fillId="0" borderId="24" xfId="0" applyNumberFormat="1" applyFont="1" applyFill="1" applyBorder="1" applyAlignment="1" applyProtection="1">
      <alignment horizontal="right" vertical="center"/>
    </xf>
    <xf numFmtId="176" fontId="5" fillId="0" borderId="19" xfId="0" applyNumberFormat="1" applyFont="1" applyFill="1" applyBorder="1" applyAlignment="1" applyProtection="1">
      <alignment horizontal="right" vertical="center"/>
    </xf>
    <xf numFmtId="176" fontId="5" fillId="0" borderId="21" xfId="0" applyNumberFormat="1" applyFont="1" applyFill="1" applyBorder="1" applyAlignment="1" applyProtection="1">
      <alignment horizontal="right" vertical="center"/>
    </xf>
    <xf numFmtId="0" fontId="3" fillId="0" borderId="2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77" fontId="4" fillId="0" borderId="24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5" fillId="0" borderId="15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49" fontId="4" fillId="0" borderId="22" xfId="0" applyNumberFormat="1" applyFont="1" applyFill="1" applyBorder="1" applyAlignment="1" applyProtection="1">
      <alignment vertical="center"/>
    </xf>
    <xf numFmtId="176" fontId="4" fillId="0" borderId="9" xfId="49" applyNumberFormat="1" applyFont="1" applyFill="1" applyBorder="1" applyAlignment="1" applyProtection="1">
      <alignment horizontal="center" vertical="center" wrapText="1"/>
    </xf>
    <xf numFmtId="176" fontId="4" fillId="0" borderId="28" xfId="49" applyNumberFormat="1" applyFont="1" applyFill="1" applyBorder="1" applyAlignment="1" applyProtection="1">
      <alignment horizontal="center" vertical="center" wrapText="1"/>
    </xf>
    <xf numFmtId="4" fontId="4" fillId="0" borderId="28" xfId="49" applyNumberFormat="1" applyFont="1" applyFill="1" applyBorder="1" applyAlignment="1" applyProtection="1">
      <alignment horizontal="center" vertical="center" wrapText="1"/>
    </xf>
    <xf numFmtId="176" fontId="4" fillId="0" borderId="28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vertical="center"/>
    </xf>
    <xf numFmtId="0" fontId="4" fillId="0" borderId="26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9" xfId="49" applyFont="1" applyBorder="1" applyAlignment="1" applyProtection="1">
      <alignment horizontal="center" vertical="center"/>
    </xf>
    <xf numFmtId="0" fontId="4" fillId="0" borderId="27" xfId="49" applyFont="1" applyBorder="1" applyAlignment="1" applyProtection="1">
      <alignment horizontal="center" vertical="center"/>
    </xf>
    <xf numFmtId="0" fontId="4" fillId="0" borderId="22" xfId="49" applyFont="1" applyFill="1" applyBorder="1" applyAlignment="1" applyProtection="1">
      <alignment vertical="center"/>
    </xf>
    <xf numFmtId="176" fontId="4" fillId="0" borderId="29" xfId="49" applyNumberFormat="1" applyFont="1" applyFill="1" applyBorder="1" applyAlignment="1" applyProtection="1">
      <alignment horizontal="right" vertical="center"/>
    </xf>
    <xf numFmtId="176" fontId="4" fillId="0" borderId="29" xfId="49" applyNumberFormat="1" applyFont="1" applyFill="1" applyBorder="1" applyAlignment="1" applyProtection="1">
      <alignment vertical="center"/>
    </xf>
    <xf numFmtId="176" fontId="4" fillId="0" borderId="22" xfId="49" applyNumberFormat="1" applyFont="1" applyFill="1" applyBorder="1" applyAlignment="1" applyProtection="1">
      <alignment horizontal="right" vertical="center" wrapText="1"/>
    </xf>
    <xf numFmtId="176" fontId="4" fillId="0" borderId="29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7" xfId="49" applyNumberFormat="1" applyFont="1" applyFill="1" applyBorder="1" applyAlignment="1" applyProtection="1">
      <alignment horizontal="right" vertical="center" wrapText="1"/>
    </xf>
    <xf numFmtId="176" fontId="4" fillId="0" borderId="27" xfId="49" applyNumberFormat="1" applyFont="1" applyFill="1" applyBorder="1" applyAlignment="1" applyProtection="1">
      <alignment vertical="center" wrapText="1"/>
    </xf>
    <xf numFmtId="176" fontId="4" fillId="0" borderId="22" xfId="49" applyNumberFormat="1" applyFont="1" applyFill="1" applyBorder="1" applyAlignment="1" applyProtection="1">
      <alignment vertical="center" wrapText="1"/>
    </xf>
    <xf numFmtId="4" fontId="4" fillId="0" borderId="22" xfId="49" applyNumberFormat="1" applyFont="1" applyFill="1" applyBorder="1" applyAlignment="1" applyProtection="1">
      <alignment vertical="center" wrapText="1"/>
    </xf>
    <xf numFmtId="4" fontId="4" fillId="0" borderId="22" xfId="49" applyNumberFormat="1" applyFont="1" applyFill="1" applyBorder="1" applyAlignment="1" applyProtection="1">
      <alignment wrapText="1"/>
    </xf>
    <xf numFmtId="0" fontId="4" fillId="0" borderId="22" xfId="49" applyFont="1" applyBorder="1" applyAlignment="1" applyProtection="1">
      <alignment vertical="center"/>
    </xf>
    <xf numFmtId="176" fontId="4" fillId="0" borderId="29" xfId="49" applyNumberFormat="1" applyFont="1" applyBorder="1" applyAlignment="1" applyProtection="1">
      <alignment vertical="center"/>
    </xf>
    <xf numFmtId="176" fontId="4" fillId="0" borderId="22" xfId="49" applyNumberFormat="1" applyFont="1" applyBorder="1" applyAlignment="1" applyProtection="1"/>
    <xf numFmtId="0" fontId="4" fillId="0" borderId="22" xfId="49" applyFont="1" applyFill="1" applyBorder="1" applyAlignment="1" applyProtection="1">
      <alignment horizontal="center" vertical="center"/>
    </xf>
    <xf numFmtId="176" fontId="4" fillId="0" borderId="29" xfId="49" applyNumberFormat="1" applyFont="1" applyFill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176" fontId="4" fillId="0" borderId="29" xfId="49" applyNumberFormat="1" applyFont="1" applyBorder="1" applyAlignment="1" applyProtection="1">
      <alignment horizontal="center" vertical="center"/>
    </xf>
    <xf numFmtId="0" fontId="13" fillId="0" borderId="0" xfId="0" applyFont="1" applyAlignment="1">
      <alignment horizontal="justify"/>
    </xf>
    <xf numFmtId="4" fontId="4" fillId="0" borderId="29" xfId="49" applyNumberFormat="1" applyFont="1" applyFill="1" applyBorder="1" applyAlignment="1" applyProtection="1">
      <alignment horizontal="right" vertical="center" wrapText="1"/>
    </xf>
    <xf numFmtId="176" fontId="4" fillId="0" borderId="22" xfId="49" applyNumberFormat="1" applyFont="1" applyFill="1" applyBorder="1" applyAlignment="1" applyProtection="1"/>
    <xf numFmtId="176" fontId="4" fillId="0" borderId="29" xfId="49" applyNumberFormat="1" applyFont="1" applyBorder="1" applyAlignment="1" applyProtection="1">
      <alignment horizontal="right" vertical="center" wrapText="1"/>
    </xf>
    <xf numFmtId="176" fontId="4" fillId="0" borderId="29" xfId="49" applyNumberFormat="1" applyFont="1" applyBorder="1" applyAlignment="1" applyProtection="1"/>
    <xf numFmtId="0" fontId="4" fillId="0" borderId="22" xfId="49" applyFont="1" applyBorder="1" applyAlignment="1" applyProtection="1"/>
    <xf numFmtId="176" fontId="4" fillId="0" borderId="10" xfId="49" applyNumberFormat="1" applyFont="1" applyFill="1" applyBorder="1" applyAlignment="1" applyProtection="1">
      <alignment horizontal="center"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0" fontId="2" fillId="0" borderId="0" xfId="49" applyFont="1" applyFill="1" applyBorder="1"/>
    <xf numFmtId="0" fontId="14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5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9" xfId="1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/>
    </xf>
    <xf numFmtId="0" fontId="8" fillId="0" borderId="21" xfId="0" applyFont="1" applyBorder="1" applyAlignment="1" applyProtection="1"/>
    <xf numFmtId="0" fontId="6" fillId="0" borderId="30" xfId="10" applyFont="1" applyBorder="1" applyAlignment="1" applyProtection="1">
      <alignment vertical="center"/>
    </xf>
    <xf numFmtId="0" fontId="8" fillId="0" borderId="31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abSelected="1" topLeftCell="A4" workbookViewId="0">
      <selection activeCell="F13" sqref="F13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60"/>
    </row>
    <row r="3" ht="18.75" customHeight="1" spans="1:9">
      <c r="A3" s="183" t="s">
        <v>0</v>
      </c>
      <c r="B3" s="184"/>
      <c r="C3" s="183"/>
      <c r="D3" s="183"/>
      <c r="E3" s="183"/>
      <c r="F3" s="183"/>
      <c r="G3" s="183"/>
      <c r="H3" s="183"/>
      <c r="I3"/>
    </row>
    <row r="4" ht="16.5" customHeight="1" spans="1:9">
      <c r="A4" s="183" t="s">
        <v>1</v>
      </c>
      <c r="B4" s="183"/>
      <c r="C4" s="183"/>
      <c r="D4" s="183"/>
      <c r="E4" s="183"/>
      <c r="F4" s="183"/>
      <c r="G4" s="183"/>
      <c r="H4" s="183"/>
      <c r="I4"/>
    </row>
    <row r="5" ht="14.25" customHeight="1" spans="1:9">
      <c r="A5" s="183"/>
      <c r="B5" s="183"/>
      <c r="C5" s="183"/>
      <c r="D5" s="183"/>
      <c r="E5" s="183"/>
      <c r="F5" s="183"/>
      <c r="G5" s="183"/>
      <c r="H5" s="183"/>
      <c r="I5"/>
    </row>
    <row r="6" ht="14.25" customHeight="1" spans="1:9">
      <c r="A6" s="183"/>
      <c r="B6" s="183"/>
      <c r="C6" s="183"/>
      <c r="D6" s="183"/>
      <c r="E6" s="183"/>
      <c r="F6" s="183"/>
      <c r="G6" s="183"/>
      <c r="H6" s="183"/>
      <c r="I6"/>
    </row>
    <row r="7" ht="14.25" customHeight="1" spans="1:9">
      <c r="A7" s="183"/>
      <c r="B7" s="183"/>
      <c r="C7" s="183"/>
      <c r="D7" s="183"/>
      <c r="E7" s="183"/>
      <c r="F7" s="183"/>
      <c r="G7" s="183"/>
      <c r="H7" s="183"/>
      <c r="I7"/>
    </row>
    <row r="8" ht="14.25" customHeight="1" spans="1:9">
      <c r="A8" s="183"/>
      <c r="B8" s="183"/>
      <c r="C8" s="183"/>
      <c r="D8" s="183"/>
      <c r="E8" s="183"/>
      <c r="F8" s="183"/>
      <c r="G8" s="183"/>
      <c r="H8" s="183"/>
      <c r="I8"/>
    </row>
    <row r="9" ht="33" customHeight="1" spans="1:9">
      <c r="A9" s="185" t="s">
        <v>2</v>
      </c>
      <c r="B9" s="185"/>
      <c r="C9" s="185"/>
      <c r="D9" s="185"/>
      <c r="E9" s="185"/>
      <c r="F9" s="185"/>
      <c r="G9" s="185"/>
      <c r="H9" s="185"/>
      <c r="I9"/>
    </row>
    <row r="10" ht="14.25" customHeight="1" spans="1:9">
      <c r="A10" s="183"/>
      <c r="B10" s="183"/>
      <c r="C10" s="183"/>
      <c r="D10" s="183"/>
      <c r="E10" s="183"/>
      <c r="F10" s="183"/>
      <c r="G10" s="183"/>
      <c r="H10" s="183"/>
      <c r="I10"/>
    </row>
    <row r="11" ht="14.25" customHeight="1" spans="1:9">
      <c r="A11" s="183"/>
      <c r="B11" s="183"/>
      <c r="C11" s="183"/>
      <c r="D11" s="183"/>
      <c r="E11" s="183"/>
      <c r="F11" s="183"/>
      <c r="G11" s="183"/>
      <c r="H11" s="183"/>
      <c r="I11"/>
    </row>
    <row r="12" ht="14.25" customHeight="1" spans="1:9">
      <c r="A12" s="183"/>
      <c r="B12" s="183"/>
      <c r="C12" s="183"/>
      <c r="D12" s="183"/>
      <c r="E12" s="183"/>
      <c r="F12" s="183"/>
      <c r="G12" s="183"/>
      <c r="H12" s="183"/>
      <c r="I12"/>
    </row>
    <row r="13" ht="14.25" customHeight="1" spans="1:9">
      <c r="A13" s="183"/>
      <c r="B13" s="183"/>
      <c r="C13" s="183"/>
      <c r="D13" s="183"/>
      <c r="E13" s="183"/>
      <c r="F13" s="183"/>
      <c r="G13" s="183"/>
      <c r="H13" s="183"/>
      <c r="I13"/>
    </row>
    <row r="14" ht="14.25" customHeight="1" spans="1:9">
      <c r="A14" s="183"/>
      <c r="B14" s="183"/>
      <c r="C14" s="183"/>
      <c r="D14" s="183"/>
      <c r="E14" s="183"/>
      <c r="F14" s="183"/>
      <c r="G14" s="183"/>
      <c r="H14" s="183"/>
      <c r="I14"/>
    </row>
    <row r="15" ht="14.25" customHeight="1" spans="1:9">
      <c r="A15" s="183"/>
      <c r="B15" s="183"/>
      <c r="C15" s="183"/>
      <c r="D15" s="183"/>
      <c r="E15" s="183"/>
      <c r="F15" s="183"/>
      <c r="G15" s="183"/>
      <c r="H15" s="183"/>
      <c r="I15"/>
    </row>
    <row r="16" ht="14.25" customHeight="1" spans="1:9">
      <c r="A16" s="183"/>
      <c r="B16" s="183"/>
      <c r="C16" s="183"/>
      <c r="D16" s="183"/>
      <c r="E16" s="183"/>
      <c r="F16" s="183"/>
      <c r="G16" s="183"/>
      <c r="H16" s="183"/>
      <c r="I16"/>
    </row>
    <row r="17" ht="14.25" customHeight="1" spans="1:9">
      <c r="A17" s="183"/>
      <c r="B17" s="183"/>
      <c r="C17" s="183"/>
      <c r="D17" s="183"/>
      <c r="E17" s="183"/>
      <c r="F17" s="183"/>
      <c r="G17" s="183"/>
      <c r="H17" s="183"/>
      <c r="I17"/>
    </row>
    <row r="18" ht="14.25" customHeight="1" spans="1:9">
      <c r="A18" s="183"/>
      <c r="B18" s="183"/>
      <c r="C18" s="183"/>
      <c r="D18" s="183"/>
      <c r="E18" s="183"/>
      <c r="F18" s="183"/>
      <c r="G18" s="183"/>
      <c r="H18" s="183"/>
      <c r="I18"/>
    </row>
    <row r="19" ht="14.25" customHeight="1" spans="1:9">
      <c r="A19" s="184" t="s">
        <v>3</v>
      </c>
      <c r="B19" s="183"/>
      <c r="C19" s="183"/>
      <c r="D19" s="183"/>
      <c r="E19" s="183"/>
      <c r="F19" s="183"/>
      <c r="G19" s="183"/>
      <c r="H19" s="183"/>
      <c r="I19"/>
    </row>
    <row r="20" ht="14.25" customHeight="1" spans="1:9">
      <c r="A20" s="183"/>
      <c r="B20" s="183"/>
      <c r="C20" s="183"/>
      <c r="D20" s="183"/>
      <c r="E20" s="183"/>
      <c r="F20" s="183"/>
      <c r="G20" s="183"/>
      <c r="H20" s="183"/>
      <c r="I20"/>
    </row>
    <row r="21" ht="14.25" customHeight="1" spans="1:9">
      <c r="A21" s="183"/>
      <c r="B21" s="183"/>
      <c r="C21" s="183"/>
      <c r="D21" s="183"/>
      <c r="E21" s="183"/>
      <c r="F21" s="183"/>
      <c r="G21" s="183"/>
      <c r="I21"/>
    </row>
    <row r="22" ht="14.25" customHeight="1" spans="1:9">
      <c r="A22" s="183"/>
      <c r="B22" s="183" t="s">
        <v>4</v>
      </c>
      <c r="E22" s="183" t="s">
        <v>5</v>
      </c>
      <c r="G22" s="183" t="s">
        <v>6</v>
      </c>
      <c r="I22"/>
    </row>
    <row r="23" ht="15.75" customHeight="1" spans="2:2">
      <c r="B23" s="183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B17" sqref="B17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40" t="s">
        <v>28</v>
      </c>
    </row>
    <row r="2" ht="24.75" customHeight="1" spans="1:8">
      <c r="A2" s="4" t="s">
        <v>249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1" t="s">
        <v>152</v>
      </c>
      <c r="B4" s="42" t="s">
        <v>250</v>
      </c>
      <c r="C4" s="43"/>
      <c r="D4" s="43"/>
      <c r="E4" s="43"/>
      <c r="F4" s="44"/>
      <c r="G4" s="45" t="s">
        <v>251</v>
      </c>
      <c r="H4" s="46" t="s">
        <v>252</v>
      </c>
    </row>
    <row r="5" ht="24.75" customHeight="1" spans="1:8">
      <c r="A5" s="47"/>
      <c r="B5" s="45" t="s">
        <v>93</v>
      </c>
      <c r="C5" s="45" t="s">
        <v>253</v>
      </c>
      <c r="D5" s="45" t="s">
        <v>254</v>
      </c>
      <c r="E5" s="48" t="s">
        <v>255</v>
      </c>
      <c r="F5" s="49"/>
      <c r="G5" s="50"/>
      <c r="H5" s="51"/>
    </row>
    <row r="6" ht="24.75" customHeight="1" spans="1:8">
      <c r="A6" s="52"/>
      <c r="B6" s="53"/>
      <c r="C6" s="53"/>
      <c r="D6" s="53"/>
      <c r="E6" s="48" t="s">
        <v>256</v>
      </c>
      <c r="F6" s="48" t="s">
        <v>257</v>
      </c>
      <c r="G6" s="53"/>
      <c r="H6" s="54"/>
    </row>
    <row r="7" s="12" customFormat="1" ht="24.75" customHeight="1" spans="1:9">
      <c r="A7" s="55" t="s">
        <v>93</v>
      </c>
      <c r="B7" s="56">
        <v>5.18</v>
      </c>
      <c r="C7" s="56"/>
      <c r="D7" s="56">
        <v>5.18</v>
      </c>
      <c r="E7" s="56"/>
      <c r="F7" s="56"/>
      <c r="G7" s="56">
        <v>3.88</v>
      </c>
      <c r="H7" s="57">
        <v>3.88</v>
      </c>
      <c r="I7" s="2"/>
    </row>
    <row r="8" ht="24.75" customHeight="1" spans="1:9">
      <c r="A8" s="13" t="s">
        <v>155</v>
      </c>
      <c r="B8" s="58">
        <v>5.18</v>
      </c>
      <c r="C8" s="58"/>
      <c r="D8" s="58">
        <v>5.18</v>
      </c>
      <c r="E8" s="58"/>
      <c r="F8" s="58"/>
      <c r="G8" s="58">
        <v>3.88</v>
      </c>
      <c r="H8" s="59">
        <v>3.88</v>
      </c>
      <c r="I8" s="1"/>
    </row>
    <row r="9" ht="24.75" customHeight="1" spans="1:8">
      <c r="A9" s="13"/>
      <c r="B9" s="58"/>
      <c r="C9" s="58"/>
      <c r="D9" s="58"/>
      <c r="E9" s="58"/>
      <c r="F9" s="58"/>
      <c r="G9" s="58"/>
      <c r="H9" s="59"/>
    </row>
    <row r="10" ht="24.75" customHeight="1" spans="1:8">
      <c r="A10" s="13"/>
      <c r="B10" s="58"/>
      <c r="C10" s="58"/>
      <c r="D10" s="58"/>
      <c r="E10" s="58"/>
      <c r="F10" s="58"/>
      <c r="G10" s="58"/>
      <c r="H10" s="59"/>
    </row>
    <row r="11" ht="24.75" customHeight="1" spans="1:8">
      <c r="A11" s="13"/>
      <c r="B11" s="58"/>
      <c r="C11" s="58"/>
      <c r="D11" s="58"/>
      <c r="E11" s="58"/>
      <c r="F11" s="58"/>
      <c r="G11" s="58"/>
      <c r="H11" s="5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37" workbookViewId="0">
      <selection activeCell="C41" sqref="C4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258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259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44" si="0">ROW()-5</f>
        <v>1</v>
      </c>
      <c r="B6" s="28" t="s">
        <v>93</v>
      </c>
      <c r="C6" s="29">
        <f>SUM(C7:C44)</f>
        <v>1029.92</v>
      </c>
      <c r="D6" s="29">
        <f>SUM(D7:D44)</f>
        <v>1029.92</v>
      </c>
      <c r="E6" s="30"/>
      <c r="F6" s="2"/>
      <c r="G6" s="2"/>
    </row>
    <row r="7" ht="24.95" customHeight="1" spans="1:5">
      <c r="A7" s="31">
        <f t="shared" si="0"/>
        <v>2</v>
      </c>
      <c r="B7" s="32" t="s">
        <v>260</v>
      </c>
      <c r="C7" s="33">
        <v>314.4</v>
      </c>
      <c r="D7" s="33">
        <v>314.4</v>
      </c>
      <c r="E7" s="34"/>
    </row>
    <row r="8" ht="24.95" customHeight="1" spans="1:5">
      <c r="A8" s="31">
        <f t="shared" si="0"/>
        <v>3</v>
      </c>
      <c r="B8" s="32" t="s">
        <v>261</v>
      </c>
      <c r="C8" s="35">
        <v>365.38</v>
      </c>
      <c r="D8" s="35">
        <v>365.38</v>
      </c>
      <c r="E8" s="34"/>
    </row>
    <row r="9" ht="24.95" customHeight="1" spans="1:5">
      <c r="A9" s="31">
        <f t="shared" si="0"/>
        <v>4</v>
      </c>
      <c r="B9" s="32" t="s">
        <v>262</v>
      </c>
      <c r="C9" s="33">
        <v>7.63</v>
      </c>
      <c r="D9" s="33">
        <v>7.63</v>
      </c>
      <c r="E9" s="34"/>
    </row>
    <row r="10" ht="24.95" customHeight="1" spans="1:5">
      <c r="A10" s="31">
        <f t="shared" si="0"/>
        <v>5</v>
      </c>
      <c r="B10" s="36" t="s">
        <v>263</v>
      </c>
      <c r="C10" s="35">
        <v>72.1</v>
      </c>
      <c r="D10" s="35">
        <v>72.1</v>
      </c>
      <c r="E10" s="34"/>
    </row>
    <row r="11" ht="24.95" customHeight="1" spans="1:5">
      <c r="A11" s="31">
        <f t="shared" si="0"/>
        <v>6</v>
      </c>
      <c r="B11" s="36" t="s">
        <v>264</v>
      </c>
      <c r="C11" s="35">
        <v>31.29</v>
      </c>
      <c r="D11" s="35">
        <v>31.29</v>
      </c>
      <c r="E11" s="34"/>
    </row>
    <row r="12" ht="24.95" customHeight="1" spans="1:5">
      <c r="A12" s="31">
        <f t="shared" si="0"/>
        <v>7</v>
      </c>
      <c r="B12" s="36" t="s">
        <v>265</v>
      </c>
      <c r="C12" s="35">
        <v>14.54</v>
      </c>
      <c r="D12" s="35">
        <v>14.54</v>
      </c>
      <c r="E12" s="34"/>
    </row>
    <row r="13" ht="24.95" customHeight="1" spans="1:5">
      <c r="A13" s="31">
        <f t="shared" si="0"/>
        <v>8</v>
      </c>
      <c r="B13" s="36" t="s">
        <v>266</v>
      </c>
      <c r="C13" s="33">
        <v>5.32</v>
      </c>
      <c r="D13" s="33">
        <v>5.32</v>
      </c>
      <c r="E13" s="34"/>
    </row>
    <row r="14" ht="24.95" customHeight="1" spans="1:5">
      <c r="A14" s="31">
        <f t="shared" si="0"/>
        <v>9</v>
      </c>
      <c r="B14" s="36" t="s">
        <v>267</v>
      </c>
      <c r="C14" s="35">
        <v>54.88</v>
      </c>
      <c r="D14" s="35">
        <v>54.88</v>
      </c>
      <c r="E14" s="34"/>
    </row>
    <row r="15" ht="24.95" customHeight="1" spans="1:5">
      <c r="A15" s="31">
        <f t="shared" si="0"/>
        <v>10</v>
      </c>
      <c r="B15" s="36" t="s">
        <v>268</v>
      </c>
      <c r="C15" s="33">
        <v>28.84</v>
      </c>
      <c r="D15" s="33">
        <v>28.84</v>
      </c>
      <c r="E15" s="34"/>
    </row>
    <row r="16" ht="24.95" customHeight="1" spans="1:5">
      <c r="A16" s="31">
        <f t="shared" si="0"/>
        <v>11</v>
      </c>
      <c r="B16" s="36" t="s">
        <v>269</v>
      </c>
      <c r="C16" s="35">
        <v>3.96</v>
      </c>
      <c r="D16" s="35">
        <v>3.96</v>
      </c>
      <c r="E16" s="34"/>
    </row>
    <row r="17" ht="24.95" customHeight="1" spans="1:5">
      <c r="A17" s="31">
        <f t="shared" si="0"/>
        <v>12</v>
      </c>
      <c r="B17" s="36" t="s">
        <v>270</v>
      </c>
      <c r="C17" s="37"/>
      <c r="D17" s="37"/>
      <c r="E17" s="34"/>
    </row>
    <row r="18" ht="24.95" customHeight="1" spans="1:5">
      <c r="A18" s="31">
        <f t="shared" si="0"/>
        <v>13</v>
      </c>
      <c r="B18" s="36" t="s">
        <v>271</v>
      </c>
      <c r="C18" s="37"/>
      <c r="D18" s="37"/>
      <c r="E18" s="34"/>
    </row>
    <row r="19" ht="24.95" customHeight="1" spans="1:5">
      <c r="A19" s="31">
        <f t="shared" si="0"/>
        <v>14</v>
      </c>
      <c r="B19" s="36" t="s">
        <v>272</v>
      </c>
      <c r="C19" s="35">
        <v>0.8</v>
      </c>
      <c r="D19" s="35">
        <v>0.8</v>
      </c>
      <c r="E19" s="34"/>
    </row>
    <row r="20" ht="24.95" customHeight="1" spans="1:5">
      <c r="A20" s="31">
        <f t="shared" si="0"/>
        <v>15</v>
      </c>
      <c r="B20" s="36" t="s">
        <v>273</v>
      </c>
      <c r="C20" s="37"/>
      <c r="D20" s="37"/>
      <c r="E20" s="34"/>
    </row>
    <row r="21" ht="24.95" customHeight="1" spans="1:5">
      <c r="A21" s="31">
        <f t="shared" si="0"/>
        <v>16</v>
      </c>
      <c r="B21" s="36" t="s">
        <v>274</v>
      </c>
      <c r="C21" s="35">
        <v>3.96</v>
      </c>
      <c r="D21" s="35">
        <v>3.96</v>
      </c>
      <c r="E21" s="34"/>
    </row>
    <row r="22" ht="24.95" customHeight="1" spans="1:5">
      <c r="A22" s="31">
        <f t="shared" si="0"/>
        <v>17</v>
      </c>
      <c r="B22" s="36" t="s">
        <v>275</v>
      </c>
      <c r="C22" s="35">
        <v>48.31</v>
      </c>
      <c r="D22" s="35">
        <v>48.31</v>
      </c>
      <c r="E22" s="34"/>
    </row>
    <row r="23" ht="24.95" customHeight="1" spans="1:5">
      <c r="A23" s="31">
        <f t="shared" si="0"/>
        <v>18</v>
      </c>
      <c r="B23" s="36" t="s">
        <v>276</v>
      </c>
      <c r="C23" s="35">
        <v>23.76</v>
      </c>
      <c r="D23" s="35">
        <v>23.76</v>
      </c>
      <c r="E23" s="34"/>
    </row>
    <row r="24" ht="24.95" customHeight="1" spans="1:5">
      <c r="A24" s="31">
        <f t="shared" si="0"/>
        <v>19</v>
      </c>
      <c r="B24" s="36" t="s">
        <v>253</v>
      </c>
      <c r="C24" s="37"/>
      <c r="D24" s="37"/>
      <c r="E24" s="34"/>
    </row>
    <row r="25" ht="24.95" customHeight="1" spans="1:5">
      <c r="A25" s="31">
        <f t="shared" si="0"/>
        <v>20</v>
      </c>
      <c r="B25" s="36" t="s">
        <v>277</v>
      </c>
      <c r="C25" s="37"/>
      <c r="D25" s="37"/>
      <c r="E25" s="34"/>
    </row>
    <row r="26" ht="24.95" customHeight="1" spans="1:5">
      <c r="A26" s="31">
        <f t="shared" si="0"/>
        <v>21</v>
      </c>
      <c r="B26" s="36" t="s">
        <v>278</v>
      </c>
      <c r="C26" s="37"/>
      <c r="D26" s="37"/>
      <c r="E26" s="34"/>
    </row>
    <row r="27" ht="24.95" customHeight="1" spans="1:5">
      <c r="A27" s="31">
        <f t="shared" si="0"/>
        <v>22</v>
      </c>
      <c r="B27" s="36" t="s">
        <v>251</v>
      </c>
      <c r="C27" s="35">
        <v>11.88</v>
      </c>
      <c r="D27" s="35">
        <v>11.88</v>
      </c>
      <c r="E27" s="34"/>
    </row>
    <row r="28" ht="24.95" customHeight="1" spans="1:5">
      <c r="A28" s="31">
        <f t="shared" si="0"/>
        <v>23</v>
      </c>
      <c r="B28" s="36" t="s">
        <v>252</v>
      </c>
      <c r="C28" s="35">
        <v>3.96</v>
      </c>
      <c r="D28" s="35">
        <v>3.96</v>
      </c>
      <c r="E28" s="34"/>
    </row>
    <row r="29" ht="24.95" customHeight="1" spans="1:5">
      <c r="A29" s="31">
        <f t="shared" si="0"/>
        <v>24</v>
      </c>
      <c r="B29" s="36" t="s">
        <v>254</v>
      </c>
      <c r="C29" s="35">
        <v>0.46</v>
      </c>
      <c r="D29" s="35">
        <v>0.46</v>
      </c>
      <c r="E29" s="34"/>
    </row>
    <row r="30" ht="24.95" customHeight="1" spans="1:5">
      <c r="A30" s="31">
        <f t="shared" si="0"/>
        <v>25</v>
      </c>
      <c r="B30" s="36" t="s">
        <v>279</v>
      </c>
      <c r="C30" s="37"/>
      <c r="D30" s="37"/>
      <c r="E30" s="34"/>
    </row>
    <row r="31" ht="24.95" customHeight="1" spans="1:5">
      <c r="A31" s="31">
        <f t="shared" si="0"/>
        <v>26</v>
      </c>
      <c r="B31" s="36" t="s">
        <v>280</v>
      </c>
      <c r="C31" s="37"/>
      <c r="D31" s="37"/>
      <c r="E31" s="34"/>
    </row>
    <row r="32" ht="24.95" customHeight="1" spans="1:5">
      <c r="A32" s="31">
        <f t="shared" si="0"/>
        <v>27</v>
      </c>
      <c r="B32" s="36" t="s">
        <v>281</v>
      </c>
      <c r="C32" s="35">
        <v>9.46</v>
      </c>
      <c r="D32" s="35">
        <v>9.46</v>
      </c>
      <c r="E32" s="34"/>
    </row>
    <row r="33" ht="24.95" customHeight="1" spans="1:5">
      <c r="A33" s="31">
        <f t="shared" si="0"/>
        <v>28</v>
      </c>
      <c r="B33" s="36" t="s">
        <v>282</v>
      </c>
      <c r="C33" s="35">
        <v>5.15</v>
      </c>
      <c r="D33" s="35">
        <v>5.15</v>
      </c>
      <c r="E33" s="34"/>
    </row>
    <row r="34" ht="24.95" customHeight="1" spans="1:5">
      <c r="A34" s="31">
        <f t="shared" si="0"/>
        <v>29</v>
      </c>
      <c r="B34" s="36" t="s">
        <v>283</v>
      </c>
      <c r="C34" s="37"/>
      <c r="D34" s="37"/>
      <c r="E34" s="34"/>
    </row>
    <row r="35" ht="24.95" customHeight="1" spans="1:5">
      <c r="A35" s="31">
        <f t="shared" si="0"/>
        <v>30</v>
      </c>
      <c r="B35" s="36" t="s">
        <v>284</v>
      </c>
      <c r="C35" s="35">
        <v>22.52</v>
      </c>
      <c r="D35" s="35">
        <v>22.52</v>
      </c>
      <c r="E35" s="34"/>
    </row>
    <row r="36" ht="24.95" customHeight="1" spans="1:5">
      <c r="A36" s="31">
        <f t="shared" si="0"/>
        <v>31</v>
      </c>
      <c r="B36" s="36" t="s">
        <v>285</v>
      </c>
      <c r="C36" s="37"/>
      <c r="D36" s="37"/>
      <c r="E36" s="34"/>
    </row>
    <row r="37" ht="24.95" customHeight="1" spans="1:5">
      <c r="A37" s="31">
        <f t="shared" si="0"/>
        <v>32</v>
      </c>
      <c r="B37" s="36" t="s">
        <v>286</v>
      </c>
      <c r="C37" s="37"/>
      <c r="D37" s="37"/>
      <c r="E37" s="34"/>
    </row>
    <row r="38" ht="24.95" customHeight="1" spans="1:5">
      <c r="A38" s="31">
        <f t="shared" si="0"/>
        <v>33</v>
      </c>
      <c r="B38" s="36" t="s">
        <v>287</v>
      </c>
      <c r="C38" s="37"/>
      <c r="D38" s="37"/>
      <c r="E38" s="34"/>
    </row>
    <row r="39" ht="24.95" customHeight="1" spans="1:5">
      <c r="A39" s="31">
        <f t="shared" si="0"/>
        <v>34</v>
      </c>
      <c r="B39" s="36" t="s">
        <v>288</v>
      </c>
      <c r="C39" s="37">
        <v>1.32</v>
      </c>
      <c r="D39" s="37">
        <v>1.32</v>
      </c>
      <c r="E39" s="34"/>
    </row>
    <row r="40" ht="24.95" customHeight="1" spans="1:5">
      <c r="A40" s="31">
        <f t="shared" si="0"/>
        <v>35</v>
      </c>
      <c r="B40" s="36" t="s">
        <v>289</v>
      </c>
      <c r="C40" s="37"/>
      <c r="D40" s="37"/>
      <c r="E40" s="34"/>
    </row>
    <row r="41" ht="24.95" customHeight="1" spans="1:5">
      <c r="A41" s="31">
        <f t="shared" si="0"/>
        <v>36</v>
      </c>
      <c r="B41" s="36" t="s">
        <v>290</v>
      </c>
      <c r="C41" s="37"/>
      <c r="D41" s="37"/>
      <c r="E41" s="34"/>
    </row>
    <row r="42" ht="24.95" customHeight="1" spans="1:5">
      <c r="A42" s="31">
        <f t="shared" si="0"/>
        <v>37</v>
      </c>
      <c r="B42" s="36" t="s">
        <v>291</v>
      </c>
      <c r="C42" s="37"/>
      <c r="D42" s="37"/>
      <c r="E42" s="34"/>
    </row>
    <row r="43" ht="24.95" customHeight="1" spans="1:5">
      <c r="A43" s="31">
        <f t="shared" si="0"/>
        <v>38</v>
      </c>
      <c r="B43" s="36" t="s">
        <v>292</v>
      </c>
      <c r="C43" s="37"/>
      <c r="D43" s="37"/>
      <c r="E43" s="34"/>
    </row>
    <row r="44" ht="24.95" customHeight="1" spans="1:5">
      <c r="A44" s="31">
        <f t="shared" si="0"/>
        <v>39</v>
      </c>
      <c r="B44" s="36" t="s">
        <v>293</v>
      </c>
      <c r="C44" s="37"/>
      <c r="D44" s="37"/>
      <c r="E44" s="34"/>
    </row>
    <row r="45" customHeight="1" spans="1:7">
      <c r="A45" s="38"/>
      <c r="B45" s="38"/>
      <c r="C45" s="38"/>
      <c r="D45" s="38"/>
      <c r="E45" s="38"/>
      <c r="F45"/>
      <c r="G45"/>
    </row>
    <row r="46" ht="27.75" customHeight="1" spans="1:7">
      <c r="A46" s="39"/>
      <c r="B46"/>
      <c r="C46"/>
      <c r="D46"/>
      <c r="E46"/>
      <c r="F46"/>
      <c r="G46"/>
    </row>
    <row r="48" customHeight="1" spans="1:7">
      <c r="A48"/>
      <c r="B48"/>
      <c r="C48"/>
      <c r="D48"/>
      <c r="E48"/>
      <c r="F48"/>
      <c r="G48"/>
    </row>
    <row r="49" customHeight="1" spans="1:7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C11" sqref="C1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294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295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K9" sqref="K9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296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152</v>
      </c>
      <c r="B4" s="7" t="s">
        <v>93</v>
      </c>
      <c r="C4" s="7" t="s">
        <v>297</v>
      </c>
      <c r="D4" s="7" t="s">
        <v>298</v>
      </c>
      <c r="E4" s="8" t="s">
        <v>299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300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301</v>
      </c>
      <c r="B8" s="10"/>
      <c r="C8" s="10"/>
      <c r="D8" s="10">
        <v>0</v>
      </c>
      <c r="E8" s="11">
        <v>0</v>
      </c>
    </row>
    <row r="9" ht="24.75" customHeight="1" spans="1:5">
      <c r="A9" s="9" t="s">
        <v>302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303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71"/>
      <c r="C3"/>
      <c r="D3"/>
    </row>
    <row r="4" ht="24.75" customHeight="1" spans="2:4">
      <c r="B4" s="172" t="s">
        <v>9</v>
      </c>
      <c r="C4" s="173" t="s">
        <v>10</v>
      </c>
      <c r="D4"/>
    </row>
    <row r="5" ht="24.75" customHeight="1" spans="2:4">
      <c r="B5" s="174" t="s">
        <v>11</v>
      </c>
      <c r="C5" s="175"/>
      <c r="D5"/>
    </row>
    <row r="6" ht="24.75" customHeight="1" spans="2:4">
      <c r="B6" s="174" t="s">
        <v>12</v>
      </c>
      <c r="C6" s="175" t="s">
        <v>13</v>
      </c>
      <c r="D6"/>
    </row>
    <row r="7" ht="24.75" customHeight="1" spans="2:4">
      <c r="B7" s="174" t="s">
        <v>14</v>
      </c>
      <c r="C7" s="175" t="s">
        <v>15</v>
      </c>
      <c r="D7"/>
    </row>
    <row r="8" ht="24.75" customHeight="1" spans="2:4">
      <c r="B8" s="176" t="s">
        <v>16</v>
      </c>
      <c r="C8" s="175"/>
      <c r="D8"/>
    </row>
    <row r="9" ht="24.75" customHeight="1" spans="2:4">
      <c r="B9" s="176" t="s">
        <v>17</v>
      </c>
      <c r="C9" s="175" t="s">
        <v>18</v>
      </c>
      <c r="D9"/>
    </row>
    <row r="10" ht="24.75" customHeight="1" spans="2:4">
      <c r="B10" s="174" t="s">
        <v>19</v>
      </c>
      <c r="C10" s="175" t="s">
        <v>20</v>
      </c>
      <c r="D10"/>
    </row>
    <row r="11" ht="24.75" customHeight="1" spans="2:4">
      <c r="B11" s="177" t="s">
        <v>21</v>
      </c>
      <c r="C11" s="175" t="s">
        <v>22</v>
      </c>
      <c r="D11"/>
    </row>
    <row r="12" ht="24.75" customHeight="1" spans="2:4">
      <c r="B12" s="178" t="s">
        <v>23</v>
      </c>
      <c r="C12" s="179" t="s">
        <v>24</v>
      </c>
      <c r="D12"/>
    </row>
    <row r="13" ht="24.75" customHeight="1" spans="2:4">
      <c r="B13" s="178" t="s">
        <v>25</v>
      </c>
      <c r="C13" s="180"/>
      <c r="D13"/>
    </row>
    <row r="14" ht="24.75" customHeight="1" spans="2:4">
      <c r="B14" s="178" t="s">
        <v>26</v>
      </c>
      <c r="C14" s="180"/>
      <c r="D14"/>
    </row>
    <row r="15" ht="24.75" customHeight="1" spans="2:4">
      <c r="B15" s="181" t="s">
        <v>27</v>
      </c>
      <c r="C15" s="182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showGridLines="0" showZeros="0" topLeftCell="A31" workbookViewId="0">
      <selection activeCell="G37" sqref="G37:I47"/>
    </sheetView>
  </sheetViews>
  <sheetFormatPr defaultColWidth="9.14285714285714" defaultRowHeight="12.75" customHeight="1" outlineLevelCol="7"/>
  <cols>
    <col min="1" max="1" width="29.7142857142857" style="133" customWidth="1"/>
    <col min="2" max="2" width="17.5714285714286" style="133" customWidth="1"/>
    <col min="3" max="3" width="28.5714285714286" style="133" customWidth="1"/>
    <col min="4" max="4" width="15.5714285714286" style="133" customWidth="1"/>
    <col min="5" max="7" width="9.14285714285714" style="134"/>
    <col min="8" max="8" width="24.7142857142857" style="134" customWidth="1"/>
    <col min="9" max="16384" width="9.14285714285714" style="134"/>
  </cols>
  <sheetData>
    <row r="1" ht="24.75" customHeight="1" spans="1:1">
      <c r="A1" s="135" t="s">
        <v>28</v>
      </c>
    </row>
    <row r="2" ht="24.75" customHeight="1" spans="1:4">
      <c r="A2" s="136" t="s">
        <v>29</v>
      </c>
      <c r="B2" s="136"/>
      <c r="C2" s="136"/>
      <c r="D2" s="136"/>
    </row>
    <row r="3" ht="24.75" customHeight="1" spans="1:4">
      <c r="A3" s="137"/>
      <c r="B3" s="138"/>
      <c r="C3" s="139"/>
      <c r="D3" s="140" t="s">
        <v>30</v>
      </c>
    </row>
    <row r="4" ht="24.75" customHeight="1" spans="1:4">
      <c r="A4" s="141" t="s">
        <v>31</v>
      </c>
      <c r="B4" s="142"/>
      <c r="C4" s="142" t="s">
        <v>32</v>
      </c>
      <c r="D4" s="143"/>
    </row>
    <row r="5" ht="24.75" customHeight="1" spans="1:4">
      <c r="A5" s="141" t="s">
        <v>33</v>
      </c>
      <c r="B5" s="142" t="s">
        <v>34</v>
      </c>
      <c r="C5" s="142" t="s">
        <v>33</v>
      </c>
      <c r="D5" s="143" t="s">
        <v>34</v>
      </c>
    </row>
    <row r="6" s="132" customFormat="1" ht="24.75" customHeight="1" spans="1:4">
      <c r="A6" s="144" t="s">
        <v>35</v>
      </c>
      <c r="B6" s="145">
        <v>1372.42</v>
      </c>
      <c r="C6" s="146" t="s">
        <v>36</v>
      </c>
      <c r="D6" s="147">
        <v>1106.29</v>
      </c>
    </row>
    <row r="7" s="132" customFormat="1" ht="24.75" customHeight="1" spans="1:4">
      <c r="A7" s="144" t="s">
        <v>37</v>
      </c>
      <c r="B7" s="148">
        <v>0</v>
      </c>
      <c r="C7" s="146" t="s">
        <v>38</v>
      </c>
      <c r="D7" s="147"/>
    </row>
    <row r="8" s="132" customFormat="1" ht="24.75" customHeight="1" spans="1:4">
      <c r="A8" s="149" t="s">
        <v>39</v>
      </c>
      <c r="B8" s="148">
        <v>0</v>
      </c>
      <c r="C8" s="146" t="s">
        <v>40</v>
      </c>
      <c r="D8" s="147"/>
    </row>
    <row r="9" s="132" customFormat="1" ht="24.75" customHeight="1" spans="1:4">
      <c r="A9" s="144" t="s">
        <v>41</v>
      </c>
      <c r="B9" s="148">
        <v>0</v>
      </c>
      <c r="C9" s="146" t="s">
        <v>42</v>
      </c>
      <c r="D9" s="147"/>
    </row>
    <row r="10" s="132" customFormat="1" ht="24.75" customHeight="1" spans="1:4">
      <c r="A10" s="144" t="s">
        <v>43</v>
      </c>
      <c r="B10" s="148">
        <v>0</v>
      </c>
      <c r="C10" s="146" t="s">
        <v>44</v>
      </c>
      <c r="D10" s="147"/>
    </row>
    <row r="11" s="132" customFormat="1" ht="24.75" customHeight="1" spans="1:4">
      <c r="A11" s="149" t="s">
        <v>45</v>
      </c>
      <c r="B11" s="148">
        <v>0</v>
      </c>
      <c r="C11" s="146" t="s">
        <v>46</v>
      </c>
      <c r="D11" s="150"/>
    </row>
    <row r="12" s="132" customFormat="1" ht="24.75" customHeight="1" spans="1:4">
      <c r="A12" s="149" t="s">
        <v>47</v>
      </c>
      <c r="B12" s="148">
        <v>0</v>
      </c>
      <c r="C12" s="146" t="s">
        <v>48</v>
      </c>
      <c r="D12" s="151">
        <v>8</v>
      </c>
    </row>
    <row r="13" s="132" customFormat="1" ht="24.75" customHeight="1" spans="1:4">
      <c r="A13" s="144" t="s">
        <v>49</v>
      </c>
      <c r="B13" s="148">
        <v>0</v>
      </c>
      <c r="C13" s="146" t="s">
        <v>50</v>
      </c>
      <c r="D13" s="152">
        <v>77.42</v>
      </c>
    </row>
    <row r="14" s="132" customFormat="1" ht="24.75" customHeight="1" spans="1:4">
      <c r="A14" s="144" t="s">
        <v>51</v>
      </c>
      <c r="B14" s="148">
        <v>0</v>
      </c>
      <c r="C14" s="146" t="s">
        <v>52</v>
      </c>
      <c r="D14" s="152"/>
    </row>
    <row r="15" s="132" customFormat="1" ht="24.75" customHeight="1" spans="1:4">
      <c r="A15" s="149"/>
      <c r="B15" s="146"/>
      <c r="C15" s="146" t="s">
        <v>53</v>
      </c>
      <c r="D15" s="152">
        <v>45.83</v>
      </c>
    </row>
    <row r="16" s="132" customFormat="1" ht="24.75" customHeight="1" spans="1:4">
      <c r="A16" s="149"/>
      <c r="B16" s="146"/>
      <c r="C16" s="146" t="s">
        <v>54</v>
      </c>
      <c r="D16" s="152">
        <v>80</v>
      </c>
    </row>
    <row r="17" s="132" customFormat="1" ht="24.75" customHeight="1" spans="1:4">
      <c r="A17" s="144"/>
      <c r="B17" s="146"/>
      <c r="C17" s="146" t="s">
        <v>55</v>
      </c>
      <c r="D17" s="152"/>
    </row>
    <row r="18" s="132" customFormat="1" ht="24.75" customHeight="1" spans="1:4">
      <c r="A18" s="144"/>
      <c r="B18" s="146"/>
      <c r="C18" s="146" t="s">
        <v>56</v>
      </c>
      <c r="D18" s="152"/>
    </row>
    <row r="19" s="132" customFormat="1" ht="24.75" customHeight="1" spans="1:4">
      <c r="A19" s="144"/>
      <c r="B19" s="146"/>
      <c r="C19" s="146" t="s">
        <v>57</v>
      </c>
      <c r="D19" s="152"/>
    </row>
    <row r="20" s="132" customFormat="1" ht="24.75" customHeight="1" spans="1:4">
      <c r="A20" s="144"/>
      <c r="B20" s="146"/>
      <c r="C20" s="146" t="s">
        <v>58</v>
      </c>
      <c r="D20" s="152">
        <v>0</v>
      </c>
    </row>
    <row r="21" s="132" customFormat="1" ht="24.75" customHeight="1" spans="1:4">
      <c r="A21" s="144"/>
      <c r="B21" s="146"/>
      <c r="C21" s="146" t="s">
        <v>59</v>
      </c>
      <c r="D21" s="152">
        <v>0</v>
      </c>
    </row>
    <row r="22" s="132" customFormat="1" ht="24.75" customHeight="1" spans="1:4">
      <c r="A22" s="144"/>
      <c r="B22" s="146"/>
      <c r="C22" s="146" t="s">
        <v>60</v>
      </c>
      <c r="D22" s="152">
        <v>0</v>
      </c>
    </row>
    <row r="23" s="132" customFormat="1" ht="24.75" customHeight="1" spans="1:4">
      <c r="A23" s="144"/>
      <c r="B23" s="146"/>
      <c r="C23" s="146" t="s">
        <v>61</v>
      </c>
      <c r="D23" s="152">
        <v>0</v>
      </c>
    </row>
    <row r="24" s="132" customFormat="1" ht="24.75" customHeight="1" spans="1:4">
      <c r="A24" s="144"/>
      <c r="B24" s="146"/>
      <c r="C24" s="146" t="s">
        <v>62</v>
      </c>
      <c r="D24" s="152">
        <v>0</v>
      </c>
    </row>
    <row r="25" s="132" customFormat="1" ht="24.75" customHeight="1" spans="1:4">
      <c r="A25" s="144"/>
      <c r="B25" s="146"/>
      <c r="C25" s="146" t="s">
        <v>63</v>
      </c>
      <c r="D25" s="152">
        <v>54.88</v>
      </c>
    </row>
    <row r="26" s="132" customFormat="1" ht="24.75" customHeight="1" spans="1:4">
      <c r="A26" s="144"/>
      <c r="B26" s="146"/>
      <c r="C26" s="146" t="s">
        <v>64</v>
      </c>
      <c r="D26" s="152"/>
    </row>
    <row r="27" s="132" customFormat="1" ht="24.75" customHeight="1" spans="1:4">
      <c r="A27" s="144"/>
      <c r="B27" s="146"/>
      <c r="C27" s="146" t="s">
        <v>65</v>
      </c>
      <c r="D27" s="152"/>
    </row>
    <row r="28" s="132" customFormat="1" ht="24.75" customHeight="1" spans="1:4">
      <c r="A28" s="144"/>
      <c r="B28" s="146"/>
      <c r="C28" s="146" t="s">
        <v>66</v>
      </c>
      <c r="D28" s="153"/>
    </row>
    <row r="29" s="132" customFormat="1" ht="24.75" customHeight="1" spans="1:4">
      <c r="A29" s="144"/>
      <c r="B29" s="146"/>
      <c r="C29" s="146" t="s">
        <v>67</v>
      </c>
      <c r="D29" s="153"/>
    </row>
    <row r="30" s="132" customFormat="1" ht="24.75" customHeight="1" spans="1:4">
      <c r="A30" s="144"/>
      <c r="B30" s="146"/>
      <c r="C30" s="146" t="s">
        <v>68</v>
      </c>
      <c r="D30" s="153"/>
    </row>
    <row r="31" s="132" customFormat="1" ht="24.75" customHeight="1" spans="1:4">
      <c r="A31" s="144"/>
      <c r="B31" s="146"/>
      <c r="C31" s="146" t="s">
        <v>69</v>
      </c>
      <c r="D31" s="153"/>
    </row>
    <row r="32" s="132" customFormat="1" ht="24.75" customHeight="1" spans="1:4">
      <c r="A32" s="144"/>
      <c r="B32" s="146"/>
      <c r="C32" s="146" t="s">
        <v>70</v>
      </c>
      <c r="D32" s="153"/>
    </row>
    <row r="33" s="132" customFormat="1" ht="24.75" customHeight="1" spans="1:4">
      <c r="A33" s="144"/>
      <c r="B33" s="146"/>
      <c r="C33" s="146" t="s">
        <v>71</v>
      </c>
      <c r="D33" s="153"/>
    </row>
    <row r="34" s="132" customFormat="1" ht="24.75" customHeight="1" spans="1:4">
      <c r="A34" s="144"/>
      <c r="B34" s="146"/>
      <c r="C34" s="146" t="s">
        <v>72</v>
      </c>
      <c r="D34" s="154"/>
    </row>
    <row r="35" ht="24.75" customHeight="1" spans="1:4">
      <c r="A35" s="155"/>
      <c r="B35" s="156"/>
      <c r="C35" s="156"/>
      <c r="D35" s="157"/>
    </row>
    <row r="36" s="132" customFormat="1" ht="24.75" customHeight="1" spans="1:4">
      <c r="A36" s="158" t="s">
        <v>73</v>
      </c>
      <c r="B36" s="148">
        <v>1372.42</v>
      </c>
      <c r="C36" s="159" t="s">
        <v>74</v>
      </c>
      <c r="D36" s="150">
        <v>1372.42</v>
      </c>
    </row>
    <row r="37" ht="24.75" customHeight="1" spans="1:4">
      <c r="A37" s="160"/>
      <c r="B37" s="156"/>
      <c r="C37" s="161"/>
      <c r="D37" s="157"/>
    </row>
    <row r="38" ht="24.75" customHeight="1" spans="1:8">
      <c r="A38" s="160"/>
      <c r="B38" s="156"/>
      <c r="C38" s="161"/>
      <c r="D38" s="157"/>
      <c r="H38" s="162"/>
    </row>
    <row r="39" s="132" customFormat="1" ht="24.75" customHeight="1" spans="1:4">
      <c r="A39" s="144" t="s">
        <v>75</v>
      </c>
      <c r="B39" s="163">
        <v>323</v>
      </c>
      <c r="C39" s="146" t="s">
        <v>76</v>
      </c>
      <c r="D39" s="150"/>
    </row>
    <row r="40" s="132" customFormat="1" ht="24.75" customHeight="1" spans="1:8">
      <c r="A40" s="144" t="s">
        <v>77</v>
      </c>
      <c r="B40" s="163"/>
      <c r="C40" s="146"/>
      <c r="D40" s="164"/>
      <c r="H40" s="162"/>
    </row>
    <row r="41" ht="24.75" customHeight="1" spans="1:4">
      <c r="A41" s="134"/>
      <c r="B41" s="165"/>
      <c r="C41" s="166"/>
      <c r="D41" s="157"/>
    </row>
    <row r="42" ht="24.75" customHeight="1" spans="1:4">
      <c r="A42" s="167"/>
      <c r="B42" s="165"/>
      <c r="C42" s="166"/>
      <c r="D42" s="157"/>
    </row>
    <row r="43" s="132" customFormat="1" ht="24.75" customHeight="1" spans="1:5">
      <c r="A43" s="158" t="s">
        <v>78</v>
      </c>
      <c r="B43" s="150">
        <f>B36+B39</f>
        <v>1695.42</v>
      </c>
      <c r="C43" s="168" t="s">
        <v>79</v>
      </c>
      <c r="D43" s="169">
        <f>B43</f>
        <v>1695.42</v>
      </c>
      <c r="E43" s="170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3" sqref="B13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2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22"/>
      <c r="B3" s="123"/>
    </row>
    <row r="4" ht="24" customHeight="1" spans="1:2">
      <c r="A4" s="124" t="s">
        <v>33</v>
      </c>
      <c r="B4" s="125" t="s">
        <v>34</v>
      </c>
    </row>
    <row r="5" s="12" customFormat="1" ht="24.75" customHeight="1" spans="1:3">
      <c r="A5" s="126" t="s">
        <v>35</v>
      </c>
      <c r="B5" s="127">
        <v>1372.42</v>
      </c>
      <c r="C5" s="2"/>
    </row>
    <row r="6" ht="24.75" customHeight="1" spans="1:2">
      <c r="A6" s="126" t="s">
        <v>81</v>
      </c>
      <c r="B6" s="127">
        <v>1372.42</v>
      </c>
    </row>
    <row r="7" ht="24.75" customHeight="1" spans="1:2">
      <c r="A7" s="126" t="s">
        <v>82</v>
      </c>
      <c r="B7" s="128">
        <v>1372.42</v>
      </c>
    </row>
    <row r="8" ht="24.75" customHeight="1" spans="1:2">
      <c r="A8" s="126" t="s">
        <v>75</v>
      </c>
      <c r="B8" s="129">
        <v>323</v>
      </c>
    </row>
    <row r="9" ht="24.75" customHeight="1" spans="1:2">
      <c r="A9" s="126" t="s">
        <v>83</v>
      </c>
      <c r="B9" s="129">
        <v>323</v>
      </c>
    </row>
    <row r="10" ht="24.75" customHeight="1" spans="1:2">
      <c r="A10" s="126" t="s">
        <v>84</v>
      </c>
      <c r="B10" s="129">
        <v>323</v>
      </c>
    </row>
    <row r="11" ht="24.75" customHeight="1" spans="1:2">
      <c r="A11" s="126" t="s">
        <v>85</v>
      </c>
      <c r="B11" s="130">
        <f>B7+B10</f>
        <v>1695.42</v>
      </c>
    </row>
    <row r="12" ht="24.75" customHeight="1" spans="1:2">
      <c r="A12" s="3"/>
      <c r="B12" s="131"/>
    </row>
    <row r="13" ht="24.75" customHeight="1" spans="1:2">
      <c r="A13" s="3"/>
      <c r="B13" s="131"/>
    </row>
    <row r="14" ht="24.75" customHeight="1" spans="1:2">
      <c r="A14" s="3"/>
      <c r="B14" s="131"/>
    </row>
    <row r="15" ht="24.75" customHeight="1" spans="1:2">
      <c r="A15" s="3"/>
      <c r="B15" s="131"/>
    </row>
    <row r="16" ht="24.75" customHeight="1" spans="1:2">
      <c r="A16" s="3"/>
      <c r="B16" s="131"/>
    </row>
    <row r="17" ht="24.75" customHeight="1" spans="1:2">
      <c r="A17" s="3"/>
      <c r="B17" s="131"/>
    </row>
    <row r="18" ht="24.75" customHeight="1" spans="1:2">
      <c r="A18" s="3"/>
      <c r="B18" s="131"/>
    </row>
    <row r="19" ht="24.75" customHeight="1" spans="1:2">
      <c r="A19" s="3"/>
      <c r="B19" s="131"/>
    </row>
    <row r="20" ht="24.75" customHeight="1" spans="1:2">
      <c r="A20" s="3"/>
      <c r="B20" s="131"/>
    </row>
    <row r="21" ht="24.75" customHeight="1" spans="1:2">
      <c r="A21" s="3"/>
      <c r="B21" s="131"/>
    </row>
    <row r="22" ht="24.75" customHeight="1" spans="1:2">
      <c r="A22" s="3"/>
      <c r="B22" s="131"/>
    </row>
    <row r="23" ht="24.75" customHeight="1" spans="1:2">
      <c r="A23" s="3"/>
      <c r="B23" s="131"/>
    </row>
    <row r="24" ht="24.75" customHeight="1" spans="1:2">
      <c r="A24" s="3"/>
      <c r="B24" s="131"/>
    </row>
    <row r="25" ht="24.75" customHeight="1" spans="1:2">
      <c r="A25" s="3"/>
      <c r="B25" s="131"/>
    </row>
    <row r="26" ht="24.75" customHeight="1" spans="1:2">
      <c r="A26" s="3"/>
      <c r="B26" s="131"/>
    </row>
    <row r="27" ht="24.75" customHeight="1" spans="1:2">
      <c r="A27" s="3"/>
      <c r="B27" s="131"/>
    </row>
    <row r="28" ht="24.75" customHeight="1" spans="1:2">
      <c r="A28" s="3"/>
      <c r="B28" s="131"/>
    </row>
    <row r="29" ht="24.75" customHeight="1" spans="1:2">
      <c r="A29" s="3"/>
      <c r="B29" s="131"/>
    </row>
    <row r="30" ht="24.75" customHeight="1" spans="1:2">
      <c r="A30" s="3"/>
      <c r="B30" s="131"/>
    </row>
    <row r="31" ht="24.75" customHeight="1" spans="1:2">
      <c r="A31" s="3"/>
      <c r="B31" s="131"/>
    </row>
    <row r="32" ht="24.75" customHeight="1" spans="1:2">
      <c r="A32" s="3"/>
      <c r="B32" s="131"/>
    </row>
    <row r="33" ht="24.75" customHeight="1" spans="1:2">
      <c r="A33" s="3"/>
      <c r="B33" s="131"/>
    </row>
    <row r="34" ht="24.75" customHeight="1" spans="1:2">
      <c r="A34" s="3"/>
      <c r="B34" s="131"/>
    </row>
    <row r="35" ht="24.75" customHeight="1" spans="1:2">
      <c r="A35" s="3"/>
      <c r="B35" s="131"/>
    </row>
    <row r="36" ht="24.75" customHeight="1" spans="1:2">
      <c r="A36" s="3"/>
      <c r="B36" s="131"/>
    </row>
    <row r="37" ht="24.75" customHeight="1" spans="1:2">
      <c r="A37" s="3"/>
      <c r="B37" s="131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B6" sqref="B6:D6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114" t="s">
        <v>86</v>
      </c>
      <c r="B2" s="114"/>
      <c r="C2" s="114"/>
      <c r="D2" s="114"/>
      <c r="E2" s="114"/>
    </row>
    <row r="3" ht="24.75" customHeight="1" spans="1:5">
      <c r="A3" s="100"/>
      <c r="B3" s="100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115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116">
        <v>4</v>
      </c>
    </row>
    <row r="6" s="12" customFormat="1" ht="29.25" customHeight="1" spans="1:7">
      <c r="A6" s="82" t="s">
        <v>93</v>
      </c>
      <c r="B6" s="80">
        <v>1372.42</v>
      </c>
      <c r="C6" s="66">
        <v>1029.92</v>
      </c>
      <c r="D6" s="81">
        <v>342.5</v>
      </c>
      <c r="E6" s="117"/>
      <c r="F6" s="2"/>
      <c r="G6" s="2"/>
    </row>
    <row r="7" ht="29.25" customHeight="1" spans="1:5">
      <c r="A7" s="82" t="s">
        <v>94</v>
      </c>
      <c r="B7" s="80">
        <v>1106.29</v>
      </c>
      <c r="C7" s="80">
        <v>851.79</v>
      </c>
      <c r="D7" s="81">
        <v>254.5</v>
      </c>
      <c r="E7" s="117"/>
    </row>
    <row r="8" ht="29.25" customHeight="1" spans="1:5">
      <c r="A8" s="82" t="s">
        <v>95</v>
      </c>
      <c r="B8" s="80">
        <v>688.74</v>
      </c>
      <c r="C8" s="80">
        <v>688.74</v>
      </c>
      <c r="D8" s="81"/>
      <c r="E8" s="117"/>
    </row>
    <row r="9" ht="29.25" customHeight="1" spans="1:5">
      <c r="A9" s="83" t="s">
        <v>96</v>
      </c>
      <c r="B9" s="84">
        <v>688.74</v>
      </c>
      <c r="C9" s="84">
        <v>688.74</v>
      </c>
      <c r="D9" s="85"/>
      <c r="E9" s="118"/>
    </row>
    <row r="10" ht="29.25" customHeight="1" spans="1:5">
      <c r="A10" s="82" t="s">
        <v>97</v>
      </c>
      <c r="B10" s="80">
        <v>417.56</v>
      </c>
      <c r="C10" s="80">
        <v>163.06</v>
      </c>
      <c r="D10" s="81">
        <v>254.5</v>
      </c>
      <c r="E10" s="118"/>
    </row>
    <row r="11" ht="29.25" customHeight="1" spans="1:5">
      <c r="A11" s="83" t="s">
        <v>96</v>
      </c>
      <c r="B11" s="84">
        <v>417.56</v>
      </c>
      <c r="C11" s="80">
        <v>163.06</v>
      </c>
      <c r="D11" s="85">
        <v>254.5</v>
      </c>
      <c r="E11" s="118"/>
    </row>
    <row r="12" ht="29.25" customHeight="1" spans="1:5">
      <c r="A12" s="82" t="s">
        <v>98</v>
      </c>
      <c r="B12" s="80">
        <v>8</v>
      </c>
      <c r="C12" s="80">
        <v>0</v>
      </c>
      <c r="D12" s="81">
        <v>8</v>
      </c>
      <c r="E12" s="118"/>
    </row>
    <row r="13" ht="29.25" customHeight="1" spans="1:5">
      <c r="A13" s="83" t="s">
        <v>99</v>
      </c>
      <c r="B13" s="84">
        <v>8</v>
      </c>
      <c r="C13" s="84">
        <v>0</v>
      </c>
      <c r="D13" s="85">
        <v>8</v>
      </c>
      <c r="E13" s="118"/>
    </row>
    <row r="14" ht="29.25" customHeight="1" spans="1:5">
      <c r="A14" s="82" t="s">
        <v>100</v>
      </c>
      <c r="B14" s="80">
        <v>77.42</v>
      </c>
      <c r="C14" s="80">
        <v>77.42</v>
      </c>
      <c r="D14" s="85"/>
      <c r="E14" s="118"/>
    </row>
    <row r="15" ht="29.25" customHeight="1" spans="1:5">
      <c r="A15" s="83" t="s">
        <v>101</v>
      </c>
      <c r="B15" s="80">
        <v>72.1</v>
      </c>
      <c r="C15" s="80">
        <v>72.1</v>
      </c>
      <c r="D15" s="81"/>
      <c r="E15" s="117"/>
    </row>
    <row r="16" ht="29.25" customHeight="1" spans="1:5">
      <c r="A16" s="83" t="s">
        <v>102</v>
      </c>
      <c r="B16" s="84">
        <v>72.1</v>
      </c>
      <c r="C16" s="84">
        <v>72.1</v>
      </c>
      <c r="D16" s="85"/>
      <c r="E16" s="118"/>
    </row>
    <row r="17" ht="29.25" customHeight="1" spans="1:5">
      <c r="A17" s="83" t="s">
        <v>103</v>
      </c>
      <c r="B17" s="80">
        <v>5.32</v>
      </c>
      <c r="C17" s="80">
        <v>5.32</v>
      </c>
      <c r="D17" s="81"/>
      <c r="E17" s="117"/>
    </row>
    <row r="18" ht="29.25" customHeight="1" spans="1:5">
      <c r="A18" s="83" t="s">
        <v>103</v>
      </c>
      <c r="B18" s="84">
        <v>5.32</v>
      </c>
      <c r="C18" s="84">
        <v>5.32</v>
      </c>
      <c r="D18" s="81"/>
      <c r="E18" s="117"/>
    </row>
    <row r="19" ht="29.25" customHeight="1" spans="1:5">
      <c r="A19" s="82" t="s">
        <v>104</v>
      </c>
      <c r="B19" s="80">
        <v>45.83</v>
      </c>
      <c r="C19" s="80">
        <v>45.83</v>
      </c>
      <c r="D19" s="81"/>
      <c r="E19" s="117"/>
    </row>
    <row r="20" ht="29.25" customHeight="1" spans="1:5">
      <c r="A20" s="83" t="s">
        <v>105</v>
      </c>
      <c r="B20" s="84">
        <v>45.83</v>
      </c>
      <c r="C20" s="84">
        <v>45.83</v>
      </c>
      <c r="D20" s="85"/>
      <c r="E20" s="118"/>
    </row>
    <row r="21" ht="29.25" customHeight="1" spans="1:5">
      <c r="A21" s="83" t="s">
        <v>106</v>
      </c>
      <c r="B21" s="84">
        <v>31.29</v>
      </c>
      <c r="C21" s="84">
        <v>31.29</v>
      </c>
      <c r="D21" s="81"/>
      <c r="E21" s="117"/>
    </row>
    <row r="22" ht="29.25" customHeight="1" spans="1:5">
      <c r="A22" s="83" t="s">
        <v>107</v>
      </c>
      <c r="B22" s="84">
        <v>14.54</v>
      </c>
      <c r="C22" s="86">
        <v>14.54</v>
      </c>
      <c r="D22" s="119"/>
      <c r="E22" s="117"/>
    </row>
    <row r="23" ht="29.25" customHeight="1" spans="1:5">
      <c r="A23" s="82" t="s">
        <v>108</v>
      </c>
      <c r="B23" s="88">
        <v>80</v>
      </c>
      <c r="C23" s="89"/>
      <c r="D23" s="120">
        <v>80</v>
      </c>
      <c r="E23" s="118"/>
    </row>
    <row r="24" ht="29.25" customHeight="1" spans="1:5">
      <c r="A24" s="83" t="s">
        <v>109</v>
      </c>
      <c r="B24" s="91">
        <v>80</v>
      </c>
      <c r="C24" s="89"/>
      <c r="D24" s="33">
        <v>80</v>
      </c>
      <c r="E24" s="118"/>
    </row>
    <row r="25" ht="29.25" customHeight="1" spans="1:5">
      <c r="A25" s="82" t="s">
        <v>110</v>
      </c>
      <c r="B25" s="80">
        <v>54.88</v>
      </c>
      <c r="C25" s="93">
        <v>54.88</v>
      </c>
      <c r="D25" s="94"/>
      <c r="E25" s="117"/>
    </row>
    <row r="26" ht="29.25" customHeight="1" spans="1:5">
      <c r="A26" s="83" t="s">
        <v>111</v>
      </c>
      <c r="B26" s="84">
        <v>54.88</v>
      </c>
      <c r="C26" s="84">
        <v>54.88</v>
      </c>
      <c r="D26" s="85"/>
      <c r="E26" s="118"/>
    </row>
    <row r="27" ht="29.25" customHeight="1" spans="1:5">
      <c r="A27" s="83" t="s">
        <v>112</v>
      </c>
      <c r="B27" s="84">
        <v>54.88</v>
      </c>
      <c r="C27" s="84">
        <v>54.88</v>
      </c>
      <c r="D27" s="81"/>
      <c r="E27" s="11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B6" sqref="B6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95" t="s">
        <v>113</v>
      </c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</row>
    <row r="3" ht="16.5" customHeight="1" spans="2:97">
      <c r="B3" s="97"/>
      <c r="C3" s="9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114</v>
      </c>
      <c r="B4" s="8"/>
      <c r="C4" s="99" t="s">
        <v>115</v>
      </c>
      <c r="D4" s="9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63" t="s">
        <v>33</v>
      </c>
      <c r="D5" s="100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101" t="s">
        <v>116</v>
      </c>
      <c r="B6" s="102">
        <v>1372.42</v>
      </c>
      <c r="C6" s="103" t="s">
        <v>117</v>
      </c>
      <c r="D6" s="102">
        <v>1372.42</v>
      </c>
      <c r="E6" s="104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2"/>
    </row>
    <row r="7" s="12" customFormat="1" ht="25.5" customHeight="1" spans="1:98">
      <c r="A7" s="101" t="s">
        <v>118</v>
      </c>
      <c r="B7" s="102">
        <v>1372.42</v>
      </c>
      <c r="C7" s="103" t="s">
        <v>119</v>
      </c>
      <c r="D7" s="34">
        <v>1106.29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2"/>
    </row>
    <row r="8" s="12" customFormat="1" ht="25.5" customHeight="1" spans="1:98">
      <c r="A8" s="101" t="s">
        <v>120</v>
      </c>
      <c r="B8" s="102"/>
      <c r="C8" s="103" t="s">
        <v>121</v>
      </c>
      <c r="D8" s="3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2"/>
    </row>
    <row r="9" s="12" customFormat="1" ht="25.5" customHeight="1" spans="1:98">
      <c r="A9" s="101" t="s">
        <v>122</v>
      </c>
      <c r="B9" s="102">
        <v>0</v>
      </c>
      <c r="C9" s="103" t="s">
        <v>123</v>
      </c>
      <c r="D9" s="3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2"/>
    </row>
    <row r="10" s="12" customFormat="1" ht="25.5" customHeight="1" spans="1:98">
      <c r="A10" s="101"/>
      <c r="B10" s="106"/>
      <c r="C10" s="103" t="s">
        <v>124</v>
      </c>
      <c r="D10" s="3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2"/>
    </row>
    <row r="11" s="12" customFormat="1" ht="25.5" customHeight="1" spans="1:98">
      <c r="A11" s="101"/>
      <c r="B11" s="106"/>
      <c r="C11" s="103" t="s">
        <v>125</v>
      </c>
      <c r="D11" s="3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2"/>
    </row>
    <row r="12" s="12" customFormat="1" ht="25.5" customHeight="1" spans="1:98">
      <c r="A12" s="101"/>
      <c r="B12" s="106"/>
      <c r="C12" s="103" t="s">
        <v>126</v>
      </c>
      <c r="D12" s="3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2"/>
    </row>
    <row r="13" s="12" customFormat="1" ht="25.5" customHeight="1" spans="1:98">
      <c r="A13" s="107"/>
      <c r="B13" s="108"/>
      <c r="C13" s="103" t="s">
        <v>127</v>
      </c>
      <c r="D13" s="34">
        <v>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2"/>
    </row>
    <row r="14" s="12" customFormat="1" ht="25.5" customHeight="1" spans="1:98">
      <c r="A14" s="107"/>
      <c r="B14" s="109"/>
      <c r="C14" s="103" t="s">
        <v>128</v>
      </c>
      <c r="D14" s="34">
        <v>77.42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2"/>
    </row>
    <row r="15" s="12" customFormat="1" ht="25.5" customHeight="1" spans="1:98">
      <c r="A15" s="107"/>
      <c r="B15" s="108"/>
      <c r="C15" s="103" t="s">
        <v>129</v>
      </c>
      <c r="D15" s="34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2"/>
    </row>
    <row r="16" s="12" customFormat="1" ht="25.5" customHeight="1" spans="1:98">
      <c r="A16" s="107"/>
      <c r="B16" s="108"/>
      <c r="C16" s="103" t="s">
        <v>130</v>
      </c>
      <c r="D16" s="34">
        <v>45.83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2"/>
    </row>
    <row r="17" s="12" customFormat="1" ht="25.5" customHeight="1" spans="1:98">
      <c r="A17" s="107"/>
      <c r="B17" s="108"/>
      <c r="C17" s="103" t="s">
        <v>131</v>
      </c>
      <c r="D17" s="34">
        <v>80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2"/>
    </row>
    <row r="18" s="12" customFormat="1" ht="25.5" customHeight="1" spans="1:98">
      <c r="A18" s="107"/>
      <c r="B18" s="108"/>
      <c r="C18" s="103" t="s">
        <v>132</v>
      </c>
      <c r="D18" s="34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2"/>
    </row>
    <row r="19" s="12" customFormat="1" ht="25.5" customHeight="1" spans="1:98">
      <c r="A19" s="107"/>
      <c r="B19" s="108"/>
      <c r="C19" s="103" t="s">
        <v>133</v>
      </c>
      <c r="D19" s="3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2"/>
    </row>
    <row r="20" s="12" customFormat="1" ht="25.5" customHeight="1" spans="1:98">
      <c r="A20" s="107"/>
      <c r="B20" s="108"/>
      <c r="C20" s="103" t="s">
        <v>134</v>
      </c>
      <c r="D20" s="34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2"/>
    </row>
    <row r="21" s="12" customFormat="1" ht="25.5" customHeight="1" spans="1:98">
      <c r="A21" s="107"/>
      <c r="B21" s="108"/>
      <c r="C21" s="103" t="s">
        <v>135</v>
      </c>
      <c r="D21" s="3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2"/>
    </row>
    <row r="22" s="12" customFormat="1" ht="25.5" customHeight="1" spans="1:98">
      <c r="A22" s="107"/>
      <c r="B22" s="108"/>
      <c r="C22" s="103" t="s">
        <v>136</v>
      </c>
      <c r="D22" s="34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2"/>
    </row>
    <row r="23" s="12" customFormat="1" ht="25.5" customHeight="1" spans="1:98">
      <c r="A23" s="107"/>
      <c r="B23" s="108"/>
      <c r="C23" s="103" t="s">
        <v>137</v>
      </c>
      <c r="D23" s="34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2"/>
    </row>
    <row r="24" s="12" customFormat="1" ht="25.5" customHeight="1" spans="1:98">
      <c r="A24" s="107"/>
      <c r="B24" s="108"/>
      <c r="C24" s="103" t="s">
        <v>138</v>
      </c>
      <c r="D24" s="34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2"/>
    </row>
    <row r="25" s="12" customFormat="1" ht="25.5" customHeight="1" spans="1:98">
      <c r="A25" s="107"/>
      <c r="B25" s="108"/>
      <c r="C25" s="103" t="s">
        <v>139</v>
      </c>
      <c r="D25" s="34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2"/>
    </row>
    <row r="26" s="12" customFormat="1" ht="25.5" customHeight="1" spans="1:98">
      <c r="A26" s="107"/>
      <c r="B26" s="108"/>
      <c r="C26" s="103" t="s">
        <v>140</v>
      </c>
      <c r="D26" s="34">
        <v>54.88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2"/>
    </row>
    <row r="27" s="12" customFormat="1" ht="25.5" customHeight="1" spans="1:98">
      <c r="A27" s="107"/>
      <c r="B27" s="108"/>
      <c r="C27" s="103" t="s">
        <v>141</v>
      </c>
      <c r="D27" s="3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2"/>
    </row>
    <row r="28" s="12" customFormat="1" ht="25.5" customHeight="1" spans="1:98">
      <c r="A28" s="107"/>
      <c r="B28" s="108"/>
      <c r="C28" s="103" t="s">
        <v>142</v>
      </c>
      <c r="D28" s="3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2"/>
    </row>
    <row r="29" s="12" customFormat="1" ht="25.5" customHeight="1" spans="1:98">
      <c r="A29" s="107"/>
      <c r="B29" s="108"/>
      <c r="C29" s="103" t="s">
        <v>143</v>
      </c>
      <c r="D29" s="110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2"/>
    </row>
    <row r="30" s="12" customFormat="1" ht="25.5" customHeight="1" spans="1:98">
      <c r="A30" s="107"/>
      <c r="B30" s="108"/>
      <c r="C30" s="103" t="s">
        <v>144</v>
      </c>
      <c r="D30" s="34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2"/>
    </row>
    <row r="31" s="12" customFormat="1" ht="25.5" customHeight="1" spans="1:98">
      <c r="A31" s="107"/>
      <c r="B31" s="108"/>
      <c r="C31" s="103" t="s">
        <v>145</v>
      </c>
      <c r="D31" s="34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2"/>
    </row>
    <row r="32" s="12" customFormat="1" ht="25.5" customHeight="1" spans="1:98">
      <c r="A32" s="107"/>
      <c r="B32" s="108"/>
      <c r="C32" s="103" t="s">
        <v>146</v>
      </c>
      <c r="D32" s="34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2"/>
    </row>
    <row r="33" s="12" customFormat="1" ht="25.5" customHeight="1" spans="1:98">
      <c r="A33" s="107"/>
      <c r="B33" s="108"/>
      <c r="C33" s="103" t="s">
        <v>147</v>
      </c>
      <c r="D33" s="34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2"/>
    </row>
    <row r="34" s="12" customFormat="1" ht="25.5" customHeight="1" spans="1:98">
      <c r="A34" s="107"/>
      <c r="B34" s="108"/>
      <c r="C34" s="103" t="s">
        <v>148</v>
      </c>
      <c r="D34" s="3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2"/>
    </row>
    <row r="35" s="12" customFormat="1" ht="25.5" customHeight="1" spans="1:98">
      <c r="A35" s="111" t="s">
        <v>149</v>
      </c>
      <c r="B35" s="102">
        <v>1372.42</v>
      </c>
      <c r="C35" s="112" t="s">
        <v>150</v>
      </c>
      <c r="D35" s="113">
        <v>1372.42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workbookViewId="0">
      <selection activeCell="A8" sqref="A8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28</v>
      </c>
    </row>
    <row r="2" ht="24.75" customHeight="1" spans="1:10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152</v>
      </c>
      <c r="B4" s="7" t="s">
        <v>93</v>
      </c>
      <c r="C4" s="7" t="s">
        <v>153</v>
      </c>
      <c r="D4" s="7"/>
      <c r="E4" s="7"/>
      <c r="F4" s="7" t="s">
        <v>154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3" t="s">
        <v>89</v>
      </c>
      <c r="J5" s="64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>
        <v>1372.42</v>
      </c>
      <c r="C7" s="10">
        <v>1372.42</v>
      </c>
      <c r="D7" s="10">
        <v>1029.92</v>
      </c>
      <c r="E7" s="10">
        <v>342.5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155</v>
      </c>
      <c r="B8" s="14">
        <v>1372.42</v>
      </c>
      <c r="C8" s="14">
        <v>1372.42</v>
      </c>
      <c r="D8" s="14">
        <v>1029.92</v>
      </c>
      <c r="E8" s="14">
        <v>342.5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I9" sqref="I9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156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153</v>
      </c>
      <c r="D4" s="7"/>
      <c r="E4" s="8"/>
    </row>
    <row r="5" ht="24.75" customHeight="1" spans="1:5">
      <c r="A5" s="6" t="s">
        <v>157</v>
      </c>
      <c r="B5" s="7" t="s">
        <v>158</v>
      </c>
      <c r="C5" s="63" t="s">
        <v>93</v>
      </c>
      <c r="D5" s="63" t="s">
        <v>89</v>
      </c>
      <c r="E5" s="64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79" t="s">
        <v>93</v>
      </c>
      <c r="C7" s="80">
        <v>1372.42</v>
      </c>
      <c r="D7" s="66">
        <v>1029.92</v>
      </c>
      <c r="E7" s="81">
        <v>342.5</v>
      </c>
      <c r="F7" s="2"/>
      <c r="G7" s="2"/>
    </row>
    <row r="8" ht="24.75" customHeight="1" spans="1:5">
      <c r="A8" s="9" t="s">
        <v>159</v>
      </c>
      <c r="B8" s="82" t="s">
        <v>94</v>
      </c>
      <c r="C8" s="80">
        <v>1106.29</v>
      </c>
      <c r="D8" s="80">
        <v>851.79</v>
      </c>
      <c r="E8" s="81">
        <v>254.5</v>
      </c>
    </row>
    <row r="9" ht="24.75" customHeight="1" spans="1:5">
      <c r="A9" s="9" t="s">
        <v>160</v>
      </c>
      <c r="B9" s="82" t="s">
        <v>95</v>
      </c>
      <c r="C9" s="80">
        <v>688.74</v>
      </c>
      <c r="D9" s="80">
        <v>688.74</v>
      </c>
      <c r="E9" s="81"/>
    </row>
    <row r="10" ht="24.75" customHeight="1" spans="1:5">
      <c r="A10" s="13" t="s">
        <v>161</v>
      </c>
      <c r="B10" s="83" t="s">
        <v>96</v>
      </c>
      <c r="C10" s="84">
        <v>688.74</v>
      </c>
      <c r="D10" s="84">
        <v>688.74</v>
      </c>
      <c r="E10" s="85"/>
    </row>
    <row r="11" ht="24.75" customHeight="1" spans="1:5">
      <c r="A11" s="13" t="s">
        <v>162</v>
      </c>
      <c r="B11" s="82" t="s">
        <v>97</v>
      </c>
      <c r="C11" s="80">
        <v>417.56</v>
      </c>
      <c r="D11" s="80">
        <v>163.06</v>
      </c>
      <c r="E11" s="81">
        <v>254.5</v>
      </c>
    </row>
    <row r="12" ht="24.75" customHeight="1" spans="1:5">
      <c r="A12" s="13" t="s">
        <v>163</v>
      </c>
      <c r="B12" s="83" t="s">
        <v>96</v>
      </c>
      <c r="C12" s="84">
        <v>417.56</v>
      </c>
      <c r="D12" s="80">
        <v>163.06</v>
      </c>
      <c r="E12" s="85">
        <v>254.5</v>
      </c>
    </row>
    <row r="13" ht="24.75" customHeight="1" spans="1:5">
      <c r="A13" s="9" t="s">
        <v>164</v>
      </c>
      <c r="B13" s="82" t="s">
        <v>98</v>
      </c>
      <c r="C13" s="80">
        <v>8</v>
      </c>
      <c r="D13" s="80">
        <v>0</v>
      </c>
      <c r="E13" s="81">
        <v>8</v>
      </c>
    </row>
    <row r="14" ht="24.75" customHeight="1" spans="1:5">
      <c r="A14" s="13" t="s">
        <v>165</v>
      </c>
      <c r="B14" s="83" t="s">
        <v>99</v>
      </c>
      <c r="C14" s="84">
        <v>8</v>
      </c>
      <c r="D14" s="84">
        <v>0</v>
      </c>
      <c r="E14" s="85">
        <v>8</v>
      </c>
    </row>
    <row r="15" ht="24.75" customHeight="1" spans="1:5">
      <c r="A15" s="9" t="s">
        <v>166</v>
      </c>
      <c r="B15" s="82" t="s">
        <v>100</v>
      </c>
      <c r="C15" s="80">
        <v>77.42</v>
      </c>
      <c r="D15" s="80">
        <v>77.42</v>
      </c>
      <c r="E15" s="85"/>
    </row>
    <row r="16" ht="24.75" customHeight="1" spans="1:5">
      <c r="A16" s="9" t="s">
        <v>167</v>
      </c>
      <c r="B16" s="83" t="s">
        <v>101</v>
      </c>
      <c r="C16" s="80">
        <v>72.1</v>
      </c>
      <c r="D16" s="80">
        <v>72.1</v>
      </c>
      <c r="E16" s="81"/>
    </row>
    <row r="17" ht="24.75" customHeight="1" spans="1:5">
      <c r="A17" s="13" t="s">
        <v>168</v>
      </c>
      <c r="B17" s="83" t="s">
        <v>102</v>
      </c>
      <c r="C17" s="84">
        <v>72.1</v>
      </c>
      <c r="D17" s="84">
        <v>72.1</v>
      </c>
      <c r="E17" s="85"/>
    </row>
    <row r="18" ht="24.75" customHeight="1" spans="1:5">
      <c r="A18" s="13" t="s">
        <v>169</v>
      </c>
      <c r="B18" s="83" t="s">
        <v>103</v>
      </c>
      <c r="C18" s="80">
        <v>5.32</v>
      </c>
      <c r="D18" s="80">
        <v>5.32</v>
      </c>
      <c r="E18" s="81"/>
    </row>
    <row r="19" ht="24.75" customHeight="1" spans="1:5">
      <c r="A19" s="13" t="s">
        <v>170</v>
      </c>
      <c r="B19" s="83" t="s">
        <v>103</v>
      </c>
      <c r="C19" s="84">
        <v>5.32</v>
      </c>
      <c r="D19" s="84">
        <v>5.32</v>
      </c>
      <c r="E19" s="81"/>
    </row>
    <row r="20" ht="24.75" customHeight="1" spans="1:5">
      <c r="A20" s="9" t="s">
        <v>171</v>
      </c>
      <c r="B20" s="82" t="s">
        <v>104</v>
      </c>
      <c r="C20" s="80">
        <v>45.83</v>
      </c>
      <c r="D20" s="80">
        <v>45.83</v>
      </c>
      <c r="E20" s="81"/>
    </row>
    <row r="21" ht="24.75" customHeight="1" spans="1:5">
      <c r="A21" s="9" t="s">
        <v>172</v>
      </c>
      <c r="B21" s="83" t="s">
        <v>105</v>
      </c>
      <c r="C21" s="84">
        <v>45.83</v>
      </c>
      <c r="D21" s="84">
        <v>45.83</v>
      </c>
      <c r="E21" s="85"/>
    </row>
    <row r="22" ht="24.75" customHeight="1" spans="1:5">
      <c r="A22" s="13" t="s">
        <v>173</v>
      </c>
      <c r="B22" s="83" t="s">
        <v>106</v>
      </c>
      <c r="C22" s="84">
        <v>31.29</v>
      </c>
      <c r="D22" s="84">
        <v>31.29</v>
      </c>
      <c r="E22" s="81"/>
    </row>
    <row r="23" ht="24.75" customHeight="1" spans="1:5">
      <c r="A23" s="13" t="s">
        <v>174</v>
      </c>
      <c r="B23" s="83" t="s">
        <v>107</v>
      </c>
      <c r="C23" s="84">
        <v>14.54</v>
      </c>
      <c r="D23" s="86">
        <v>14.54</v>
      </c>
      <c r="E23" s="87"/>
    </row>
    <row r="24" ht="24.75" customHeight="1" spans="1:5">
      <c r="A24" s="9" t="s">
        <v>175</v>
      </c>
      <c r="B24" s="82" t="s">
        <v>108</v>
      </c>
      <c r="C24" s="88">
        <v>80</v>
      </c>
      <c r="D24" s="89"/>
      <c r="E24" s="90">
        <v>80</v>
      </c>
    </row>
    <row r="25" ht="24.75" customHeight="1" spans="1:5">
      <c r="A25" s="13" t="s">
        <v>176</v>
      </c>
      <c r="B25" s="83" t="s">
        <v>109</v>
      </c>
      <c r="C25" s="91">
        <v>80</v>
      </c>
      <c r="D25" s="89"/>
      <c r="E25" s="92">
        <v>80</v>
      </c>
    </row>
    <row r="26" ht="24.75" customHeight="1" spans="1:5">
      <c r="A26" s="9" t="s">
        <v>177</v>
      </c>
      <c r="B26" s="82" t="s">
        <v>110</v>
      </c>
      <c r="C26" s="80">
        <v>54.88</v>
      </c>
      <c r="D26" s="93">
        <v>54.88</v>
      </c>
      <c r="E26" s="94"/>
    </row>
    <row r="27" ht="24.75" customHeight="1" spans="1:5">
      <c r="A27" s="13" t="s">
        <v>178</v>
      </c>
      <c r="B27" s="83" t="s">
        <v>111</v>
      </c>
      <c r="C27" s="84">
        <v>54.88</v>
      </c>
      <c r="D27" s="84">
        <v>54.88</v>
      </c>
      <c r="E27" s="85"/>
    </row>
    <row r="28" ht="24.75" customHeight="1" spans="1:5">
      <c r="A28" s="13" t="s">
        <v>179</v>
      </c>
      <c r="B28" s="83" t="s">
        <v>112</v>
      </c>
      <c r="C28" s="84">
        <v>54.88</v>
      </c>
      <c r="D28" s="84">
        <v>54.88</v>
      </c>
      <c r="E28" s="8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workbookViewId="0">
      <selection activeCell="C37" sqref="C37"/>
    </sheetView>
  </sheetViews>
  <sheetFormatPr defaultColWidth="9.14285714285714" defaultRowHeight="12.75" customHeight="1" outlineLevelCol="7"/>
  <cols>
    <col min="1" max="1" width="21.2857142857143" style="1" customWidth="1"/>
    <col min="2" max="2" width="43.7142857142857" style="1" customWidth="1"/>
    <col min="3" max="3" width="17.2857142857143" style="60" customWidth="1"/>
    <col min="4" max="5" width="17.2857142857143" style="1" customWidth="1"/>
    <col min="6" max="6" width="6.85714285714286" style="1" customWidth="1"/>
    <col min="7" max="7" width="23.8571428571429" style="1" customWidth="1"/>
    <col min="8" max="8" width="9.28571428571429" style="3"/>
    <col min="9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61" t="s">
        <v>180</v>
      </c>
      <c r="B2" s="61"/>
      <c r="C2" s="61"/>
      <c r="D2" s="61"/>
      <c r="E2" s="61"/>
    </row>
    <row r="3" ht="24.75" customHeight="1" spans="5:5">
      <c r="E3" s="5" t="s">
        <v>30</v>
      </c>
    </row>
    <row r="4" ht="24.75" customHeight="1" spans="1:5">
      <c r="A4" s="6" t="s">
        <v>181</v>
      </c>
      <c r="B4" s="7"/>
      <c r="C4" s="6" t="s">
        <v>182</v>
      </c>
      <c r="D4" s="7"/>
      <c r="E4" s="8"/>
    </row>
    <row r="5" ht="24.75" customHeight="1" spans="1:5">
      <c r="A5" s="62" t="s">
        <v>157</v>
      </c>
      <c r="B5" s="7" t="s">
        <v>158</v>
      </c>
      <c r="C5" s="52" t="s">
        <v>93</v>
      </c>
      <c r="D5" s="63" t="s">
        <v>183</v>
      </c>
      <c r="E5" s="64" t="s">
        <v>184</v>
      </c>
    </row>
    <row r="6" ht="24.75" customHeight="1" spans="1:5">
      <c r="A6" s="62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5" t="s">
        <v>93</v>
      </c>
      <c r="C7" s="66">
        <v>866.86</v>
      </c>
      <c r="D7" s="66">
        <v>866.86</v>
      </c>
      <c r="E7" s="11">
        <v>163.06</v>
      </c>
      <c r="F7" s="2"/>
      <c r="G7" s="67"/>
    </row>
    <row r="8" ht="25.5" customHeight="1" spans="1:7">
      <c r="A8" s="9" t="s">
        <v>185</v>
      </c>
      <c r="B8" s="65" t="s">
        <v>186</v>
      </c>
      <c r="C8" s="68">
        <v>866.86</v>
      </c>
      <c r="D8" s="68">
        <f>D9+D10+D11+D12+D13+D14+D15+D16+D17+D37</f>
        <v>866.86</v>
      </c>
      <c r="E8" s="11"/>
      <c r="G8" s="1">
        <v>761.958</v>
      </c>
    </row>
    <row r="9" ht="25.5" customHeight="1" spans="1:5">
      <c r="A9" s="13" t="s">
        <v>187</v>
      </c>
      <c r="B9" s="69" t="s">
        <v>188</v>
      </c>
      <c r="C9" s="33">
        <v>314.4</v>
      </c>
      <c r="D9" s="33">
        <v>314.4</v>
      </c>
      <c r="E9" s="70"/>
    </row>
    <row r="10" ht="25.5" customHeight="1" spans="1:7">
      <c r="A10" s="13" t="s">
        <v>189</v>
      </c>
      <c r="B10" s="69" t="s">
        <v>190</v>
      </c>
      <c r="C10" s="35">
        <v>334.25</v>
      </c>
      <c r="D10" s="35">
        <v>334.25</v>
      </c>
      <c r="E10" s="70"/>
      <c r="G10" s="1">
        <f>D8-G8</f>
        <v>104.902</v>
      </c>
    </row>
    <row r="11" ht="25.5" customHeight="1" spans="1:5">
      <c r="A11" s="13" t="s">
        <v>191</v>
      </c>
      <c r="B11" s="69" t="s">
        <v>192</v>
      </c>
      <c r="C11" s="33">
        <v>7.63</v>
      </c>
      <c r="D11" s="33">
        <v>7.63</v>
      </c>
      <c r="E11" s="70"/>
    </row>
    <row r="12" ht="25.5" customHeight="1" spans="1:7">
      <c r="A12" s="13" t="s">
        <v>193</v>
      </c>
      <c r="B12" s="69" t="s">
        <v>194</v>
      </c>
      <c r="C12" s="33">
        <v>31.13</v>
      </c>
      <c r="D12" s="33">
        <v>31.13</v>
      </c>
      <c r="E12" s="70"/>
      <c r="G12" s="1">
        <f>G10/G8</f>
        <v>0.137674255011431</v>
      </c>
    </row>
    <row r="13" ht="25.5" customHeight="1" spans="1:5">
      <c r="A13" s="13" t="s">
        <v>195</v>
      </c>
      <c r="B13" s="69" t="s">
        <v>196</v>
      </c>
      <c r="C13" s="35">
        <v>72.1</v>
      </c>
      <c r="D13" s="35">
        <v>72.1</v>
      </c>
      <c r="E13" s="70"/>
    </row>
    <row r="14" ht="25.5" customHeight="1" spans="1:7">
      <c r="A14" s="13" t="s">
        <v>197</v>
      </c>
      <c r="B14" s="69" t="s">
        <v>198</v>
      </c>
      <c r="C14" s="35">
        <v>31.29</v>
      </c>
      <c r="D14" s="35">
        <v>31.29</v>
      </c>
      <c r="E14" s="70"/>
      <c r="G14" s="1">
        <v>163.06</v>
      </c>
    </row>
    <row r="15" ht="25.5" customHeight="1" spans="1:5">
      <c r="A15" s="13" t="s">
        <v>199</v>
      </c>
      <c r="B15" s="69" t="s">
        <v>200</v>
      </c>
      <c r="C15" s="35">
        <v>14.54</v>
      </c>
      <c r="D15" s="35">
        <v>14.54</v>
      </c>
      <c r="E15" s="70"/>
    </row>
    <row r="16" ht="25.5" customHeight="1" spans="1:7">
      <c r="A16" s="13" t="s">
        <v>201</v>
      </c>
      <c r="B16" s="69" t="s">
        <v>202</v>
      </c>
      <c r="C16" s="33">
        <v>5.32</v>
      </c>
      <c r="D16" s="33">
        <v>5.32</v>
      </c>
      <c r="E16" s="70"/>
      <c r="G16" s="1">
        <v>257.78064</v>
      </c>
    </row>
    <row r="17" ht="25.5" customHeight="1" spans="1:7">
      <c r="A17" s="13" t="s">
        <v>203</v>
      </c>
      <c r="B17" s="69" t="s">
        <v>204</v>
      </c>
      <c r="C17" s="35">
        <v>54.88</v>
      </c>
      <c r="D17" s="35">
        <v>54.88</v>
      </c>
      <c r="E17" s="70"/>
      <c r="G17" s="1">
        <f>G16-E18</f>
        <v>94.72064</v>
      </c>
    </row>
    <row r="18" ht="25.5" customHeight="1" spans="1:7">
      <c r="A18" s="9" t="s">
        <v>205</v>
      </c>
      <c r="B18" s="71" t="s">
        <v>206</v>
      </c>
      <c r="C18" s="72">
        <f>C19+C20+C21+C22+C23+C24+C25+C26+C27+C28+C29+C30+C31+C32+C33</f>
        <v>163.06</v>
      </c>
      <c r="D18" s="33"/>
      <c r="E18" s="73">
        <f>E19+E20+E21+E22+E23+E24+E25+E26+E27+E28+E29+E30+E31+E32+E33</f>
        <v>163.06</v>
      </c>
      <c r="G18" s="1">
        <f>G17/G16</f>
        <v>0.367446678695499</v>
      </c>
    </row>
    <row r="19" ht="25.5" customHeight="1" spans="1:7">
      <c r="A19" s="13" t="s">
        <v>207</v>
      </c>
      <c r="B19" s="69" t="s">
        <v>208</v>
      </c>
      <c r="C19" s="33">
        <v>28.84</v>
      </c>
      <c r="D19" s="33"/>
      <c r="E19" s="74">
        <v>28.84</v>
      </c>
      <c r="G19" s="75"/>
    </row>
    <row r="20" ht="25.5" customHeight="1" spans="1:7">
      <c r="A20" s="13" t="s">
        <v>209</v>
      </c>
      <c r="B20" s="69" t="s">
        <v>210</v>
      </c>
      <c r="C20" s="33"/>
      <c r="D20" s="33"/>
      <c r="E20" s="74"/>
      <c r="G20" s="75"/>
    </row>
    <row r="21" ht="25.5" customHeight="1" spans="1:7">
      <c r="A21" s="13" t="s">
        <v>211</v>
      </c>
      <c r="B21" s="69" t="s">
        <v>212</v>
      </c>
      <c r="C21" s="35">
        <v>0.8</v>
      </c>
      <c r="D21" s="33"/>
      <c r="E21" s="76">
        <v>0.8</v>
      </c>
      <c r="G21" s="75"/>
    </row>
    <row r="22" ht="25.5" customHeight="1" spans="1:8">
      <c r="A22" s="13" t="s">
        <v>213</v>
      </c>
      <c r="B22" s="69" t="s">
        <v>214</v>
      </c>
      <c r="C22" s="35">
        <v>3.96</v>
      </c>
      <c r="D22" s="33"/>
      <c r="E22" s="76">
        <v>3.96</v>
      </c>
      <c r="G22" s="75"/>
      <c r="H22" s="77"/>
    </row>
    <row r="23" ht="25.5" customHeight="1" spans="1:7">
      <c r="A23" s="13" t="s">
        <v>215</v>
      </c>
      <c r="B23" s="69" t="s">
        <v>216</v>
      </c>
      <c r="C23" s="35">
        <v>48.31</v>
      </c>
      <c r="D23" s="33"/>
      <c r="E23" s="76">
        <v>48.31</v>
      </c>
      <c r="G23" s="75"/>
    </row>
    <row r="24" ht="25.5" customHeight="1" spans="1:8">
      <c r="A24" s="13" t="s">
        <v>217</v>
      </c>
      <c r="B24" s="69" t="s">
        <v>218</v>
      </c>
      <c r="C24" s="35">
        <v>23.76</v>
      </c>
      <c r="D24" s="33"/>
      <c r="E24" s="76">
        <v>23.76</v>
      </c>
      <c r="G24" s="75"/>
      <c r="H24" s="77"/>
    </row>
    <row r="25" ht="25.5" customHeight="1" spans="1:7">
      <c r="A25" s="13" t="s">
        <v>219</v>
      </c>
      <c r="B25" s="69" t="s">
        <v>220</v>
      </c>
      <c r="C25" s="33"/>
      <c r="D25" s="33"/>
      <c r="E25" s="74"/>
      <c r="G25" s="75"/>
    </row>
    <row r="26" ht="25.5" customHeight="1" spans="1:7">
      <c r="A26" s="13" t="s">
        <v>221</v>
      </c>
      <c r="B26" s="69" t="s">
        <v>222</v>
      </c>
      <c r="C26" s="35">
        <v>11.88</v>
      </c>
      <c r="D26" s="33"/>
      <c r="E26" s="76">
        <v>11.88</v>
      </c>
      <c r="G26" s="75"/>
    </row>
    <row r="27" ht="25.5" customHeight="1" spans="1:7">
      <c r="A27" s="13" t="s">
        <v>223</v>
      </c>
      <c r="B27" s="69" t="s">
        <v>224</v>
      </c>
      <c r="C27" s="35">
        <v>3.96</v>
      </c>
      <c r="D27" s="33"/>
      <c r="E27" s="76">
        <v>3.96</v>
      </c>
      <c r="G27" s="75"/>
    </row>
    <row r="28" ht="25.5" customHeight="1" spans="1:7">
      <c r="A28" s="13" t="s">
        <v>225</v>
      </c>
      <c r="B28" s="69" t="s">
        <v>226</v>
      </c>
      <c r="C28" s="35">
        <v>0.46</v>
      </c>
      <c r="D28" s="33"/>
      <c r="E28" s="76">
        <v>0.46</v>
      </c>
      <c r="G28" s="75"/>
    </row>
    <row r="29" ht="25.5" customHeight="1" spans="1:7">
      <c r="A29" s="13" t="s">
        <v>227</v>
      </c>
      <c r="B29" s="69" t="s">
        <v>228</v>
      </c>
      <c r="C29" s="35">
        <v>9.46</v>
      </c>
      <c r="D29" s="33"/>
      <c r="E29" s="78">
        <v>9.46</v>
      </c>
      <c r="G29" s="75"/>
    </row>
    <row r="30" ht="25.5" customHeight="1" spans="1:7">
      <c r="A30" s="13" t="s">
        <v>229</v>
      </c>
      <c r="B30" s="69" t="s">
        <v>230</v>
      </c>
      <c r="C30" s="35">
        <v>5.15</v>
      </c>
      <c r="D30" s="33"/>
      <c r="E30" s="76">
        <v>5.15</v>
      </c>
      <c r="G30" s="75"/>
    </row>
    <row r="31" ht="25.5" customHeight="1" spans="1:5">
      <c r="A31" s="13" t="s">
        <v>231</v>
      </c>
      <c r="B31" s="69" t="s">
        <v>232</v>
      </c>
      <c r="C31" s="33"/>
      <c r="D31" s="33"/>
      <c r="E31" s="74"/>
    </row>
    <row r="32" ht="25.5" customHeight="1" spans="1:5">
      <c r="A32" s="13" t="s">
        <v>233</v>
      </c>
      <c r="B32" s="69" t="s">
        <v>234</v>
      </c>
      <c r="C32" s="35">
        <v>22.52</v>
      </c>
      <c r="D32" s="33"/>
      <c r="E32" s="76">
        <v>22.52</v>
      </c>
    </row>
    <row r="33" ht="25.5" customHeight="1" spans="1:5">
      <c r="A33" s="13" t="s">
        <v>235</v>
      </c>
      <c r="B33" s="69" t="s">
        <v>236</v>
      </c>
      <c r="C33" s="35">
        <v>3.96</v>
      </c>
      <c r="D33" s="33"/>
      <c r="E33" s="76">
        <v>3.96</v>
      </c>
    </row>
    <row r="34" ht="25.5" customHeight="1" spans="1:5">
      <c r="A34" s="9" t="s">
        <v>237</v>
      </c>
      <c r="B34" s="71" t="s">
        <v>238</v>
      </c>
      <c r="C34" s="33"/>
      <c r="D34" s="33"/>
      <c r="E34" s="73"/>
    </row>
    <row r="35" ht="25.5" customHeight="1" spans="1:5">
      <c r="A35" s="13" t="s">
        <v>239</v>
      </c>
      <c r="B35" s="69" t="s">
        <v>240</v>
      </c>
      <c r="C35" s="33"/>
      <c r="D35" s="33"/>
      <c r="E35" s="70"/>
    </row>
    <row r="36" ht="25.5" customHeight="1" spans="1:5">
      <c r="A36" s="13" t="s">
        <v>241</v>
      </c>
      <c r="B36" s="69" t="s">
        <v>242</v>
      </c>
      <c r="C36" s="33"/>
      <c r="D36" s="33"/>
      <c r="E36" s="70"/>
    </row>
    <row r="37" ht="25.5" customHeight="1" spans="1:5">
      <c r="A37" s="13" t="s">
        <v>243</v>
      </c>
      <c r="B37" s="69" t="s">
        <v>244</v>
      </c>
      <c r="C37" s="35">
        <v>1.32</v>
      </c>
      <c r="D37" s="33">
        <v>1.32</v>
      </c>
      <c r="E37" s="70"/>
    </row>
    <row r="38" ht="25.5" customHeight="1" spans="1:5">
      <c r="A38" s="13" t="s">
        <v>245</v>
      </c>
      <c r="B38" s="69" t="s">
        <v>246</v>
      </c>
      <c r="C38" s="33"/>
      <c r="D38" s="33"/>
      <c r="E38" s="70"/>
    </row>
    <row r="39" ht="25.5" customHeight="1" spans="1:5">
      <c r="A39" s="13" t="s">
        <v>247</v>
      </c>
      <c r="B39" s="69" t="s">
        <v>248</v>
      </c>
      <c r="C39" s="33"/>
      <c r="D39" s="33"/>
      <c r="E39" s="7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南星℡。</cp:lastModifiedBy>
  <dcterms:created xsi:type="dcterms:W3CDTF">2018-01-17T04:55:00Z</dcterms:created>
  <cp:lastPrinted>2021-02-22T06:40:00Z</cp:lastPrinted>
  <dcterms:modified xsi:type="dcterms:W3CDTF">2022-04-14T03:07:10Z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