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24735" windowHeight="11370"/>
  </bookViews>
  <sheets>
    <sheet name="实施方案附表" sheetId="1" r:id="rId1"/>
    <sheet name="减畜表" sheetId="3" r:id="rId2"/>
  </sheets>
  <calcPr calcId="145621"/>
</workbook>
</file>

<file path=xl/calcChain.xml><?xml version="1.0" encoding="utf-8"?>
<calcChain xmlns="http://schemas.openxmlformats.org/spreadsheetml/2006/main">
  <c r="H16" i="3" l="1"/>
  <c r="F16" i="3"/>
  <c r="D16" i="3"/>
  <c r="H15" i="3"/>
  <c r="F15" i="3"/>
  <c r="D15" i="3"/>
  <c r="H14" i="3"/>
  <c r="F14" i="3"/>
  <c r="D14" i="3"/>
  <c r="H13" i="3"/>
  <c r="F13" i="3"/>
  <c r="D13" i="3"/>
  <c r="H12" i="3"/>
  <c r="F12" i="3"/>
  <c r="D12" i="3"/>
  <c r="H11" i="3"/>
  <c r="F11" i="3"/>
  <c r="D11" i="3"/>
  <c r="H10" i="3"/>
  <c r="F10" i="3"/>
  <c r="D10" i="3"/>
  <c r="H9" i="3"/>
  <c r="F9" i="3"/>
  <c r="D9" i="3"/>
  <c r="H8" i="3"/>
  <c r="F8" i="3"/>
  <c r="D8" i="3"/>
  <c r="B7" i="3"/>
  <c r="H7" i="3" s="1"/>
  <c r="C6" i="1"/>
  <c r="D6" i="1"/>
  <c r="E6" i="1"/>
  <c r="F6" i="1"/>
  <c r="G6" i="1"/>
  <c r="H6" i="1"/>
  <c r="I6" i="1"/>
  <c r="J6" i="1"/>
  <c r="B6" i="1"/>
  <c r="F7" i="3" l="1"/>
  <c r="D7" i="3"/>
</calcChain>
</file>

<file path=xl/sharedStrings.xml><?xml version="1.0" encoding="utf-8"?>
<sst xmlns="http://schemas.openxmlformats.org/spreadsheetml/2006/main" count="52" uniqueCount="48">
  <si>
    <t>乡镇</t>
  </si>
  <si>
    <t>户数</t>
  </si>
  <si>
    <t>人口数</t>
  </si>
  <si>
    <t>禁牧面积
（亩）</t>
    <phoneticPr fontId="2" type="noConversion"/>
  </si>
  <si>
    <t>草畜平衡
面积
（亩）</t>
    <phoneticPr fontId="2" type="noConversion"/>
  </si>
  <si>
    <t>2016年度落实资金</t>
    <phoneticPr fontId="2" type="noConversion"/>
  </si>
  <si>
    <t>禁牧资金（元）</t>
    <phoneticPr fontId="2" type="noConversion"/>
  </si>
  <si>
    <t>平衡资金（元）</t>
    <phoneticPr fontId="2" type="noConversion"/>
  </si>
  <si>
    <t>保底资金（元）</t>
    <phoneticPr fontId="2" type="noConversion"/>
  </si>
  <si>
    <t>最终落实资金（元）</t>
    <phoneticPr fontId="2" type="noConversion"/>
  </si>
  <si>
    <t>全县合计</t>
  </si>
  <si>
    <t>皇城镇</t>
    <phoneticPr fontId="2" type="noConversion"/>
  </si>
  <si>
    <t>马蹄乡</t>
    <phoneticPr fontId="2" type="noConversion"/>
  </si>
  <si>
    <t>康乐镇</t>
    <phoneticPr fontId="2" type="noConversion"/>
  </si>
  <si>
    <t>白银乡</t>
    <phoneticPr fontId="2" type="noConversion"/>
  </si>
  <si>
    <t>大河乡</t>
    <phoneticPr fontId="2" type="noConversion"/>
  </si>
  <si>
    <t>明花乡</t>
    <phoneticPr fontId="2" type="noConversion"/>
  </si>
  <si>
    <t>祁丰乡</t>
    <phoneticPr fontId="2" type="noConversion"/>
  </si>
  <si>
    <t>皇城育种场</t>
    <phoneticPr fontId="2" type="noConversion"/>
  </si>
  <si>
    <t>鹿场</t>
    <phoneticPr fontId="2" type="noConversion"/>
  </si>
  <si>
    <t>省羊场</t>
  </si>
  <si>
    <t>宝瓶河牧场</t>
  </si>
  <si>
    <t>肃南县2016年度落实草原生态保护补奖政策资金任务分解表</t>
    <phoneticPr fontId="2" type="noConversion"/>
  </si>
  <si>
    <t>总面积
（亩）</t>
    <phoneticPr fontId="2" type="noConversion"/>
  </si>
  <si>
    <t>附件2</t>
    <phoneticPr fontId="28" type="noConversion"/>
  </si>
  <si>
    <t>单位：万羊单位</t>
    <phoneticPr fontId="28" type="noConversion"/>
  </si>
  <si>
    <t>乡（镇）名称</t>
    <phoneticPr fontId="28" type="noConversion"/>
  </si>
  <si>
    <t>三年减畜总任务</t>
    <phoneticPr fontId="28" type="noConversion"/>
  </si>
  <si>
    <t>分年度减畜任务</t>
    <phoneticPr fontId="28" type="noConversion"/>
  </si>
  <si>
    <t>备注</t>
    <phoneticPr fontId="28" type="noConversion"/>
  </si>
  <si>
    <r>
      <t>2016</t>
    </r>
    <r>
      <rPr>
        <b/>
        <sz val="16"/>
        <rFont val="宋体"/>
        <family val="3"/>
        <charset val="134"/>
      </rPr>
      <t>年</t>
    </r>
    <phoneticPr fontId="28" type="noConversion"/>
  </si>
  <si>
    <r>
      <t>2017</t>
    </r>
    <r>
      <rPr>
        <b/>
        <sz val="16"/>
        <rFont val="宋体"/>
        <family val="3"/>
        <charset val="134"/>
      </rPr>
      <t>年</t>
    </r>
    <phoneticPr fontId="28" type="noConversion"/>
  </si>
  <si>
    <r>
      <t>2018</t>
    </r>
    <r>
      <rPr>
        <b/>
        <sz val="16"/>
        <rFont val="宋体"/>
        <family val="3"/>
        <charset val="134"/>
      </rPr>
      <t>年</t>
    </r>
    <phoneticPr fontId="28" type="noConversion"/>
  </si>
  <si>
    <t>比例</t>
    <phoneticPr fontId="28" type="noConversion"/>
  </si>
  <si>
    <t>牲畜数</t>
    <phoneticPr fontId="28" type="noConversion"/>
  </si>
  <si>
    <t>全县</t>
    <phoneticPr fontId="28" type="noConversion"/>
  </si>
  <si>
    <t>皇城镇</t>
    <phoneticPr fontId="28" type="noConversion"/>
  </si>
  <si>
    <t>马蹄乡</t>
    <phoneticPr fontId="28" type="noConversion"/>
  </si>
  <si>
    <t>康乐镇</t>
    <phoneticPr fontId="28" type="noConversion"/>
  </si>
  <si>
    <t>白银乡</t>
    <phoneticPr fontId="28" type="noConversion"/>
  </si>
  <si>
    <t>大河乡</t>
    <phoneticPr fontId="28" type="noConversion"/>
  </si>
  <si>
    <t>祁丰乡</t>
    <phoneticPr fontId="28" type="noConversion"/>
  </si>
  <si>
    <t>附件1</t>
    <phoneticPr fontId="28" type="noConversion"/>
  </si>
  <si>
    <t>肃南县落实新一轮草原生态保护补奖政策2016-2018年度减畜任务表</t>
    <phoneticPr fontId="28" type="noConversion"/>
  </si>
  <si>
    <t>宝瓶河牧场</t>
    <phoneticPr fontId="28" type="noConversion"/>
  </si>
  <si>
    <t>省绵羊繁育技术推广站</t>
    <phoneticPr fontId="28" type="noConversion"/>
  </si>
  <si>
    <t>县育种场</t>
    <phoneticPr fontId="28" type="noConversion"/>
  </si>
  <si>
    <t>备注：2016年省上下达我县新一轮草原生态保护补奖资金为19466万元，实际落实19512万元，地方配套46.3万元。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</si>
</sst>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¥&quot;* #,##0.00_ ;_ &quot;¥&quot;* \-#,##0.00_ ;_ &quot;¥&quot;* &quot;-&quot;??_ ;_ @_ "/>
    <numFmt numFmtId="176" formatCode="0_);[Red]\(0\)"/>
    <numFmt numFmtId="177" formatCode="0_ "/>
    <numFmt numFmtId="178" formatCode="0.00_);[Red]\(0.00\)"/>
  </numFmts>
  <fonts count="35" x14ac:knownFonts="1">
    <font>
      <sz val="11"/>
      <color theme="1"/>
      <name val="宋体"/>
      <family val="2"/>
      <charset val="134"/>
      <scheme val="minor"/>
    </font>
    <font>
      <sz val="20"/>
      <color theme="1"/>
      <name val="方正小标宋简体"/>
      <family val="3"/>
      <charset val="134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color indexed="8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42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4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6"/>
      <name val="仿宋_GB2312"/>
      <family val="3"/>
      <charset val="134"/>
    </font>
    <font>
      <sz val="12"/>
      <name val="黑体"/>
      <family val="3"/>
      <charset val="134"/>
    </font>
    <font>
      <sz val="9"/>
      <name val="宋体"/>
      <family val="3"/>
      <charset val="134"/>
    </font>
    <font>
      <b/>
      <sz val="18"/>
      <name val="宋体"/>
      <family val="3"/>
      <charset val="134"/>
    </font>
    <font>
      <b/>
      <sz val="14"/>
      <name val="宋体"/>
      <family val="3"/>
      <charset val="134"/>
    </font>
    <font>
      <b/>
      <sz val="16"/>
      <name val="宋体"/>
      <family val="3"/>
      <charset val="134"/>
    </font>
    <font>
      <b/>
      <sz val="12"/>
      <name val="宋体"/>
      <family val="3"/>
      <charset val="134"/>
    </font>
    <font>
      <sz val="16"/>
      <name val="宋体"/>
      <family val="3"/>
      <charset val="134"/>
    </font>
    <font>
      <sz val="20"/>
      <name val="方正小标宋简体"/>
      <family val="3"/>
      <charset val="134"/>
    </font>
  </fonts>
  <fills count="20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3">
    <xf numFmtId="0" fontId="0" fillId="0" borderId="0">
      <alignment vertical="center"/>
    </xf>
    <xf numFmtId="0" fontId="3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16" fillId="13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0" fontId="18" fillId="3" borderId="7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3" borderId="10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8" fillId="5" borderId="11" applyNumberFormat="0" applyFont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176" fontId="7" fillId="2" borderId="1" xfId="1" applyNumberFormat="1" applyFont="1" applyFill="1" applyBorder="1" applyAlignment="1">
      <alignment horizontal="center" vertical="center"/>
    </xf>
    <xf numFmtId="176" fontId="6" fillId="0" borderId="1" xfId="1" applyNumberFormat="1" applyFont="1" applyBorder="1" applyAlignment="1">
      <alignment horizontal="center" vertical="center"/>
    </xf>
    <xf numFmtId="176" fontId="6" fillId="0" borderId="1" xfId="1" applyNumberFormat="1" applyFont="1" applyBorder="1" applyAlignment="1">
      <alignment horizontal="center" vertical="center" wrapText="1"/>
    </xf>
    <xf numFmtId="176" fontId="5" fillId="0" borderId="1" xfId="1" applyNumberFormat="1" applyFont="1" applyBorder="1" applyAlignment="1">
      <alignment horizontal="center" vertical="center"/>
    </xf>
    <xf numFmtId="176" fontId="5" fillId="2" borderId="1" xfId="1" applyNumberFormat="1" applyFont="1" applyFill="1" applyBorder="1" applyAlignment="1">
      <alignment horizontal="center" vertical="center"/>
    </xf>
    <xf numFmtId="176" fontId="6" fillId="0" borderId="1" xfId="1" applyNumberFormat="1" applyFont="1" applyFill="1" applyBorder="1" applyAlignment="1">
      <alignment horizontal="center" vertical="center"/>
    </xf>
    <xf numFmtId="0" fontId="26" fillId="0" borderId="1" xfId="0" applyFont="1" applyBorder="1">
      <alignment vertical="center"/>
    </xf>
    <xf numFmtId="177" fontId="0" fillId="0" borderId="0" xfId="0" applyNumberFormat="1">
      <alignment vertical="center"/>
    </xf>
    <xf numFmtId="0" fontId="0" fillId="0" borderId="1" xfId="0" applyBorder="1">
      <alignment vertical="center"/>
    </xf>
    <xf numFmtId="0" fontId="27" fillId="0" borderId="0" xfId="0" applyFont="1">
      <alignment vertical="center"/>
    </xf>
    <xf numFmtId="178" fontId="0" fillId="0" borderId="0" xfId="0" applyNumberFormat="1">
      <alignment vertical="center"/>
    </xf>
    <xf numFmtId="178" fontId="0" fillId="0" borderId="0" xfId="0" applyNumberFormat="1" applyAlignment="1">
      <alignment vertical="center" wrapText="1"/>
    </xf>
    <xf numFmtId="0" fontId="29" fillId="0" borderId="14" xfId="0" applyFont="1" applyBorder="1" applyAlignment="1">
      <alignment horizontal="center" vertical="center"/>
    </xf>
    <xf numFmtId="178" fontId="29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178" fontId="31" fillId="0" borderId="1" xfId="0" applyNumberFormat="1" applyFont="1" applyBorder="1" applyAlignment="1">
      <alignment horizontal="center" vertical="center" wrapText="1"/>
    </xf>
    <xf numFmtId="178" fontId="31" fillId="0" borderId="1" xfId="0" applyNumberFormat="1" applyFont="1" applyBorder="1" applyAlignment="1">
      <alignment horizontal="center" vertical="center"/>
    </xf>
    <xf numFmtId="0" fontId="32" fillId="0" borderId="0" xfId="0" applyFont="1">
      <alignment vertical="center"/>
    </xf>
    <xf numFmtId="0" fontId="31" fillId="0" borderId="1" xfId="0" applyFont="1" applyBorder="1">
      <alignment vertical="center"/>
    </xf>
    <xf numFmtId="178" fontId="33" fillId="0" borderId="1" xfId="0" applyNumberFormat="1" applyFont="1" applyBorder="1" applyAlignment="1">
      <alignment horizontal="right" vertical="center"/>
    </xf>
    <xf numFmtId="9" fontId="33" fillId="0" borderId="1" xfId="0" applyNumberFormat="1" applyFont="1" applyBorder="1" applyAlignment="1">
      <alignment horizontal="right" vertical="center"/>
    </xf>
    <xf numFmtId="178" fontId="33" fillId="0" borderId="1" xfId="0" applyNumberFormat="1" applyFont="1" applyBorder="1" applyAlignment="1">
      <alignment horizontal="right" vertical="center" wrapText="1"/>
    </xf>
    <xf numFmtId="178" fontId="32" fillId="0" borderId="1" xfId="0" applyNumberFormat="1" applyFont="1" applyBorder="1">
      <alignment vertical="center"/>
    </xf>
    <xf numFmtId="177" fontId="33" fillId="0" borderId="1" xfId="0" applyNumberFormat="1" applyFont="1" applyBorder="1" applyAlignment="1">
      <alignment horizontal="right" vertical="center"/>
    </xf>
    <xf numFmtId="0" fontId="26" fillId="0" borderId="1" xfId="0" applyFont="1" applyBorder="1" applyAlignment="1">
      <alignment vertical="center" wrapText="1"/>
    </xf>
    <xf numFmtId="176" fontId="5" fillId="19" borderId="1" xfId="1" applyNumberFormat="1" applyFont="1" applyFill="1" applyBorder="1" applyAlignment="1">
      <alignment horizontal="center" vertical="center"/>
    </xf>
    <xf numFmtId="176" fontId="6" fillId="0" borderId="1" xfId="1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176" fontId="6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0" fillId="0" borderId="14" xfId="0" applyFont="1" applyBorder="1" applyAlignment="1">
      <alignment horizontal="right" vertical="center"/>
    </xf>
    <xf numFmtId="0" fontId="31" fillId="0" borderId="1" xfId="0" applyFont="1" applyBorder="1" applyAlignment="1">
      <alignment horizontal="center" vertical="center" wrapText="1"/>
    </xf>
    <xf numFmtId="178" fontId="31" fillId="0" borderId="12" xfId="0" applyNumberFormat="1" applyFont="1" applyBorder="1" applyAlignment="1">
      <alignment horizontal="center" vertical="center" wrapText="1"/>
    </xf>
    <xf numFmtId="178" fontId="31" fillId="0" borderId="15" xfId="0" applyNumberFormat="1" applyFont="1" applyBorder="1" applyAlignment="1">
      <alignment horizontal="center" vertical="center" wrapText="1"/>
    </xf>
    <xf numFmtId="178" fontId="31" fillId="0" borderId="13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</cellXfs>
  <cellStyles count="103">
    <cellStyle name="20% - 强调文字颜色 1 2" xfId="2"/>
    <cellStyle name="20% - 强调文字颜色 2 2" xfId="3"/>
    <cellStyle name="20% - 强调文字颜色 3 2" xfId="4"/>
    <cellStyle name="20% - 强调文字颜色 4 2" xfId="5"/>
    <cellStyle name="20% - 强调文字颜色 5 2" xfId="6"/>
    <cellStyle name="20% - 强调文字颜色 6 2" xfId="7"/>
    <cellStyle name="40% - 强调文字颜色 1 2" xfId="8"/>
    <cellStyle name="40% - 强调文字颜色 2 2" xfId="9"/>
    <cellStyle name="40% - 强调文字颜色 3 2" xfId="10"/>
    <cellStyle name="40% - 强调文字颜色 4 2" xfId="11"/>
    <cellStyle name="40% - 强调文字颜色 5 2" xfId="12"/>
    <cellStyle name="40% - 强调文字颜色 6 2" xfId="13"/>
    <cellStyle name="60% - 强调文字颜色 1 2" xfId="14"/>
    <cellStyle name="60% - 强调文字颜色 2 2" xfId="15"/>
    <cellStyle name="60% - 强调文字颜色 3 2" xfId="16"/>
    <cellStyle name="60% - 强调文字颜色 4 2" xfId="17"/>
    <cellStyle name="60% - 强调文字颜色 5 2" xfId="18"/>
    <cellStyle name="60% - 强调文字颜色 6 2" xfId="19"/>
    <cellStyle name="标题 1 2" xfId="20"/>
    <cellStyle name="标题 2 2" xfId="21"/>
    <cellStyle name="标题 3 2" xfId="22"/>
    <cellStyle name="标题 4 2" xfId="23"/>
    <cellStyle name="标题 5" xfId="24"/>
    <cellStyle name="差 2" xfId="25"/>
    <cellStyle name="常规" xfId="0" builtinId="0"/>
    <cellStyle name="常规 10" xfId="26"/>
    <cellStyle name="常规 11" xfId="27"/>
    <cellStyle name="常规 11 2" xfId="28"/>
    <cellStyle name="常规 12" xfId="1"/>
    <cellStyle name="常规 2" xfId="29"/>
    <cellStyle name="常规 2 2" xfId="30"/>
    <cellStyle name="常规 2 2 2" xfId="31"/>
    <cellStyle name="常规 2 2 2 2" xfId="32"/>
    <cellStyle name="常规 2 2 3" xfId="33"/>
    <cellStyle name="常规 2 2 4" xfId="34"/>
    <cellStyle name="常规 2 3" xfId="35"/>
    <cellStyle name="常规 2 3 2" xfId="36"/>
    <cellStyle name="常规 2 4" xfId="37"/>
    <cellStyle name="常规 2 5" xfId="38"/>
    <cellStyle name="常规 2 6" xfId="39"/>
    <cellStyle name="常规 2 7" xfId="40"/>
    <cellStyle name="常规 2 8" xfId="41"/>
    <cellStyle name="常规 2 8 2" xfId="42"/>
    <cellStyle name="常规 2_马蹄乡2013年度正式资金表（整改定）0000" xfId="43"/>
    <cellStyle name="常规 3" xfId="44"/>
    <cellStyle name="常规 3 2" xfId="45"/>
    <cellStyle name="常规 3 2 2" xfId="46"/>
    <cellStyle name="常规 3 2 2 2" xfId="47"/>
    <cellStyle name="常规 3 2 3" xfId="48"/>
    <cellStyle name="常规 3 3" xfId="49"/>
    <cellStyle name="常规 3 3 2" xfId="50"/>
    <cellStyle name="常规 3 4" xfId="51"/>
    <cellStyle name="常规 3 4 2" xfId="52"/>
    <cellStyle name="常规 3 5" xfId="53"/>
    <cellStyle name="常规 3 6" xfId="54"/>
    <cellStyle name="常规 3 7" xfId="55"/>
    <cellStyle name="常规 3_马蹄乡2013年度正式资金表（整改定）0000" xfId="56"/>
    <cellStyle name="常规 4" xfId="57"/>
    <cellStyle name="常规 4 2" xfId="58"/>
    <cellStyle name="常规 4 2 2" xfId="59"/>
    <cellStyle name="常规 4 2 2 2" xfId="60"/>
    <cellStyle name="常规 4 2 3" xfId="61"/>
    <cellStyle name="常规 4 3" xfId="62"/>
    <cellStyle name="常规 4 3 2" xfId="63"/>
    <cellStyle name="常规 4 4" xfId="64"/>
    <cellStyle name="常规 4_康乐2013年汇总资金表（整改定）-2" xfId="65"/>
    <cellStyle name="常规 5" xfId="66"/>
    <cellStyle name="常规 5 2" xfId="67"/>
    <cellStyle name="常规 5 2 2" xfId="68"/>
    <cellStyle name="常规 5 3" xfId="69"/>
    <cellStyle name="常规 6" xfId="70"/>
    <cellStyle name="常规 6 2" xfId="71"/>
    <cellStyle name="常规 7" xfId="72"/>
    <cellStyle name="常规 8" xfId="73"/>
    <cellStyle name="常规 9" xfId="74"/>
    <cellStyle name="常规 9 2" xfId="75"/>
    <cellStyle name="好 2" xfId="76"/>
    <cellStyle name="汇总 2" xfId="77"/>
    <cellStyle name="货币 2" xfId="78"/>
    <cellStyle name="货币 2 2" xfId="79"/>
    <cellStyle name="货币 2 2 2" xfId="80"/>
    <cellStyle name="货币 2 2 2 2" xfId="81"/>
    <cellStyle name="货币 2 2 3" xfId="82"/>
    <cellStyle name="货币 2 3" xfId="83"/>
    <cellStyle name="货币 2 3 2" xfId="84"/>
    <cellStyle name="货币 2 4" xfId="85"/>
    <cellStyle name="货币 3" xfId="86"/>
    <cellStyle name="货币 4" xfId="87"/>
    <cellStyle name="计算 2" xfId="88"/>
    <cellStyle name="检查单元格 2" xfId="89"/>
    <cellStyle name="解释性文本 2" xfId="90"/>
    <cellStyle name="警告文本 2" xfId="91"/>
    <cellStyle name="链接单元格 2" xfId="92"/>
    <cellStyle name="强调文字颜色 1 2" xfId="93"/>
    <cellStyle name="强调文字颜色 2 2" xfId="94"/>
    <cellStyle name="强调文字颜色 3 2" xfId="95"/>
    <cellStyle name="强调文字颜色 4 2" xfId="96"/>
    <cellStyle name="强调文字颜色 5 2" xfId="97"/>
    <cellStyle name="强调文字颜色 6 2" xfId="98"/>
    <cellStyle name="适中 2" xfId="99"/>
    <cellStyle name="输出 2" xfId="100"/>
    <cellStyle name="输入 2" xfId="101"/>
    <cellStyle name="注释 2" xfId="10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G19" sqref="G19"/>
    </sheetView>
  </sheetViews>
  <sheetFormatPr defaultRowHeight="13.5" x14ac:dyDescent="0.15"/>
  <cols>
    <col min="1" max="1" width="12.25" style="1" customWidth="1"/>
    <col min="2" max="2" width="8.5" style="1" customWidth="1"/>
    <col min="3" max="3" width="9" style="1"/>
    <col min="4" max="6" width="12.625" style="1" customWidth="1"/>
    <col min="7" max="7" width="13.625" style="1" customWidth="1"/>
    <col min="8" max="10" width="14.25" style="1" customWidth="1"/>
    <col min="11" max="16384" width="9" style="1"/>
  </cols>
  <sheetData>
    <row r="1" spans="1:10" ht="14.25" x14ac:dyDescent="0.15">
      <c r="A1" s="13" t="s">
        <v>42</v>
      </c>
    </row>
    <row r="2" spans="1:10" ht="27" x14ac:dyDescent="0.15">
      <c r="A2" s="33" t="s">
        <v>22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4.25" x14ac:dyDescent="0.1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30.75" customHeight="1" x14ac:dyDescent="0.15">
      <c r="A4" s="31" t="s">
        <v>0</v>
      </c>
      <c r="B4" s="31" t="s">
        <v>1</v>
      </c>
      <c r="C4" s="34" t="s">
        <v>2</v>
      </c>
      <c r="D4" s="34" t="s">
        <v>23</v>
      </c>
      <c r="E4" s="34" t="s">
        <v>3</v>
      </c>
      <c r="F4" s="34" t="s">
        <v>4</v>
      </c>
      <c r="G4" s="35" t="s">
        <v>5</v>
      </c>
      <c r="H4" s="35"/>
      <c r="I4" s="35"/>
      <c r="J4" s="35"/>
    </row>
    <row r="5" spans="1:10" ht="36" customHeight="1" x14ac:dyDescent="0.15">
      <c r="A5" s="31"/>
      <c r="B5" s="31"/>
      <c r="C5" s="34"/>
      <c r="D5" s="34"/>
      <c r="E5" s="34"/>
      <c r="F5" s="34"/>
      <c r="G5" s="3" t="s">
        <v>6</v>
      </c>
      <c r="H5" s="3" t="s">
        <v>7</v>
      </c>
      <c r="I5" s="3" t="s">
        <v>8</v>
      </c>
      <c r="J5" s="3" t="s">
        <v>9</v>
      </c>
    </row>
    <row r="6" spans="1:10" ht="25.5" customHeight="1" x14ac:dyDescent="0.15">
      <c r="A6" s="4" t="s">
        <v>10</v>
      </c>
      <c r="B6" s="4">
        <f>SUM(B7:B17)</f>
        <v>8227</v>
      </c>
      <c r="C6" s="4">
        <f t="shared" ref="C6:J6" si="0">SUM(C7:C17)</f>
        <v>26442</v>
      </c>
      <c r="D6" s="4">
        <f t="shared" si="0"/>
        <v>20919007.600000001</v>
      </c>
      <c r="E6" s="4">
        <f t="shared" si="0"/>
        <v>6825201.5999999996</v>
      </c>
      <c r="F6" s="4">
        <f t="shared" si="0"/>
        <v>14093806</v>
      </c>
      <c r="G6" s="4">
        <f t="shared" si="0"/>
        <v>95027941.719999999</v>
      </c>
      <c r="H6" s="4">
        <f t="shared" si="0"/>
        <v>70363608.260000005</v>
      </c>
      <c r="I6" s="4">
        <f t="shared" si="0"/>
        <v>29731051</v>
      </c>
      <c r="J6" s="4">
        <f t="shared" si="0"/>
        <v>195122601.18000004</v>
      </c>
    </row>
    <row r="7" spans="1:10" ht="25.5" customHeight="1" x14ac:dyDescent="0.15">
      <c r="A7" s="5" t="s">
        <v>11</v>
      </c>
      <c r="B7" s="5">
        <v>2083</v>
      </c>
      <c r="C7" s="5">
        <v>7485</v>
      </c>
      <c r="D7" s="5">
        <v>3069006</v>
      </c>
      <c r="E7" s="6">
        <v>0</v>
      </c>
      <c r="F7" s="6">
        <v>3069006</v>
      </c>
      <c r="G7" s="7">
        <v>0</v>
      </c>
      <c r="H7" s="7">
        <v>24201374.48</v>
      </c>
      <c r="I7" s="7">
        <v>7279363</v>
      </c>
      <c r="J7" s="30">
        <v>31480737.479999997</v>
      </c>
    </row>
    <row r="8" spans="1:10" ht="25.5" customHeight="1" x14ac:dyDescent="0.15">
      <c r="A8" s="5" t="s">
        <v>12</v>
      </c>
      <c r="B8" s="5">
        <v>1306</v>
      </c>
      <c r="C8" s="5">
        <v>4544</v>
      </c>
      <c r="D8" s="5">
        <v>1681060</v>
      </c>
      <c r="E8" s="6">
        <v>61635</v>
      </c>
      <c r="F8" s="6">
        <v>1619425</v>
      </c>
      <c r="G8" s="7">
        <v>1228190.1499999999</v>
      </c>
      <c r="H8" s="7">
        <v>11298249.000000002</v>
      </c>
      <c r="I8" s="7">
        <v>7101654</v>
      </c>
      <c r="J8" s="8">
        <v>19628093.149999999</v>
      </c>
    </row>
    <row r="9" spans="1:10" ht="25.5" customHeight="1" x14ac:dyDescent="0.15">
      <c r="A9" s="5" t="s">
        <v>13</v>
      </c>
      <c r="B9" s="5">
        <v>1117</v>
      </c>
      <c r="C9" s="5">
        <v>3433</v>
      </c>
      <c r="D9" s="5">
        <v>2617053</v>
      </c>
      <c r="E9" s="6">
        <v>1045949</v>
      </c>
      <c r="F9" s="6">
        <v>1571104</v>
      </c>
      <c r="G9" s="7">
        <v>14941474.800000003</v>
      </c>
      <c r="H9" s="7">
        <v>8304253.4400000013</v>
      </c>
      <c r="I9" s="7">
        <v>3560886</v>
      </c>
      <c r="J9" s="8">
        <v>26806614.24000001</v>
      </c>
    </row>
    <row r="10" spans="1:10" ht="25.5" customHeight="1" x14ac:dyDescent="0.15">
      <c r="A10" s="5" t="s">
        <v>14</v>
      </c>
      <c r="B10" s="5">
        <v>211</v>
      </c>
      <c r="C10" s="5">
        <v>641</v>
      </c>
      <c r="D10" s="5">
        <v>590765</v>
      </c>
      <c r="E10" s="6">
        <v>524296</v>
      </c>
      <c r="F10" s="6">
        <v>66469</v>
      </c>
      <c r="G10" s="7">
        <v>6913338.5099999979</v>
      </c>
      <c r="H10" s="7">
        <v>111003.23000000001</v>
      </c>
      <c r="I10" s="7">
        <v>1290905</v>
      </c>
      <c r="J10" s="30">
        <v>8315246.7399999984</v>
      </c>
    </row>
    <row r="11" spans="1:10" ht="25.5" customHeight="1" x14ac:dyDescent="0.15">
      <c r="A11" s="7" t="s">
        <v>15</v>
      </c>
      <c r="B11" s="5">
        <v>1492</v>
      </c>
      <c r="C11" s="5">
        <v>4235</v>
      </c>
      <c r="D11" s="5">
        <v>3673941</v>
      </c>
      <c r="E11" s="6">
        <v>1024411</v>
      </c>
      <c r="F11" s="6">
        <v>2649530</v>
      </c>
      <c r="G11" s="7">
        <v>18844268.150000002</v>
      </c>
      <c r="H11" s="7">
        <v>12318231.400000004</v>
      </c>
      <c r="I11" s="7">
        <v>3768772</v>
      </c>
      <c r="J11" s="8">
        <v>34931271.75</v>
      </c>
    </row>
    <row r="12" spans="1:10" ht="25.5" customHeight="1" x14ac:dyDescent="0.15">
      <c r="A12" s="9" t="s">
        <v>16</v>
      </c>
      <c r="B12" s="5">
        <v>1110</v>
      </c>
      <c r="C12" s="5">
        <v>3416</v>
      </c>
      <c r="D12" s="5">
        <v>1822810</v>
      </c>
      <c r="E12" s="6">
        <v>158960</v>
      </c>
      <c r="F12" s="6">
        <v>1663850</v>
      </c>
      <c r="G12" s="7">
        <v>1657952.7999999998</v>
      </c>
      <c r="H12" s="7">
        <v>8017913.0000000009</v>
      </c>
      <c r="I12" s="7">
        <v>5964987</v>
      </c>
      <c r="J12" s="8">
        <v>15640852.800000001</v>
      </c>
    </row>
    <row r="13" spans="1:10" ht="25.5" customHeight="1" x14ac:dyDescent="0.15">
      <c r="A13" s="9" t="s">
        <v>17</v>
      </c>
      <c r="B13" s="5">
        <v>908</v>
      </c>
      <c r="C13" s="5">
        <v>2688</v>
      </c>
      <c r="D13" s="5">
        <v>7057524.5999999996</v>
      </c>
      <c r="E13" s="6">
        <v>3989950.6</v>
      </c>
      <c r="F13" s="6">
        <v>3067574</v>
      </c>
      <c r="G13" s="7">
        <v>51009317.309999995</v>
      </c>
      <c r="H13" s="7">
        <v>4851569.1800000006</v>
      </c>
      <c r="I13" s="7">
        <v>764484</v>
      </c>
      <c r="J13" s="8">
        <v>56625370.490000017</v>
      </c>
    </row>
    <row r="14" spans="1:10" ht="25.5" customHeight="1" x14ac:dyDescent="0.15">
      <c r="A14" s="9" t="s">
        <v>18</v>
      </c>
      <c r="B14" s="5"/>
      <c r="C14" s="5"/>
      <c r="D14" s="5">
        <v>13269</v>
      </c>
      <c r="E14" s="6"/>
      <c r="F14" s="6">
        <v>13269</v>
      </c>
      <c r="G14" s="7">
        <v>0</v>
      </c>
      <c r="H14" s="7">
        <v>27599.520000000008</v>
      </c>
      <c r="I14" s="7">
        <v>0</v>
      </c>
      <c r="J14" s="30">
        <v>27599.520000000008</v>
      </c>
    </row>
    <row r="15" spans="1:10" ht="25.5" customHeight="1" x14ac:dyDescent="0.15">
      <c r="A15" s="9" t="s">
        <v>19</v>
      </c>
      <c r="B15" s="5"/>
      <c r="C15" s="5"/>
      <c r="D15" s="5">
        <v>14232</v>
      </c>
      <c r="E15" s="6"/>
      <c r="F15" s="6">
        <v>14232</v>
      </c>
      <c r="G15" s="7">
        <v>0</v>
      </c>
      <c r="H15" s="7">
        <v>29602.560000000009</v>
      </c>
      <c r="I15" s="7">
        <v>0</v>
      </c>
      <c r="J15" s="30">
        <v>29602.560000000009</v>
      </c>
    </row>
    <row r="16" spans="1:10" ht="25.5" customHeight="1" x14ac:dyDescent="0.15">
      <c r="A16" s="9" t="s">
        <v>20</v>
      </c>
      <c r="B16" s="5"/>
      <c r="C16" s="7"/>
      <c r="D16" s="7">
        <v>167814</v>
      </c>
      <c r="E16" s="7">
        <v>10000</v>
      </c>
      <c r="F16" s="7">
        <v>157814</v>
      </c>
      <c r="G16" s="7">
        <v>216700.00000000003</v>
      </c>
      <c r="H16" s="7">
        <v>528676.9</v>
      </c>
      <c r="I16" s="7"/>
      <c r="J16" s="30">
        <v>745376.9</v>
      </c>
    </row>
    <row r="17" spans="1:10" ht="25.5" customHeight="1" x14ac:dyDescent="0.15">
      <c r="A17" s="9" t="s">
        <v>21</v>
      </c>
      <c r="B17" s="5"/>
      <c r="C17" s="7"/>
      <c r="D17" s="7">
        <v>211533</v>
      </c>
      <c r="E17" s="7">
        <v>10000</v>
      </c>
      <c r="F17" s="7">
        <v>201533</v>
      </c>
      <c r="G17" s="7">
        <v>216700.00000000003</v>
      </c>
      <c r="H17" s="7">
        <v>675135.55</v>
      </c>
      <c r="I17" s="7"/>
      <c r="J17" s="30">
        <v>891835.55</v>
      </c>
    </row>
    <row r="18" spans="1:10" ht="45" customHeight="1" x14ac:dyDescent="0.15">
      <c r="A18" s="32" t="s">
        <v>47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32.25" customHeight="1" x14ac:dyDescent="0.15"/>
    <row r="20" spans="1:10" ht="32.25" customHeight="1" x14ac:dyDescent="0.15"/>
    <row r="21" spans="1:10" ht="32.25" customHeight="1" x14ac:dyDescent="0.15"/>
    <row r="22" spans="1:10" ht="32.25" customHeight="1" x14ac:dyDescent="0.15"/>
  </sheetData>
  <mergeCells count="9">
    <mergeCell ref="A18:J18"/>
    <mergeCell ref="A2:J2"/>
    <mergeCell ref="A4:A5"/>
    <mergeCell ref="B4:B5"/>
    <mergeCell ref="C4:C5"/>
    <mergeCell ref="D4:D5"/>
    <mergeCell ref="E4:E5"/>
    <mergeCell ref="F4:F5"/>
    <mergeCell ref="G4:J4"/>
  </mergeCells>
  <phoneticPr fontId="2" type="noConversion"/>
  <printOptions horizontalCentered="1" verticalCentered="1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A23" sqref="A23"/>
    </sheetView>
  </sheetViews>
  <sheetFormatPr defaultRowHeight="13.5" x14ac:dyDescent="0.15"/>
  <cols>
    <col min="1" max="1" width="17.375" customWidth="1"/>
    <col min="2" max="2" width="12.375" style="14" customWidth="1"/>
    <col min="3" max="3" width="13.25" customWidth="1"/>
    <col min="4" max="4" width="13.25" style="15" customWidth="1"/>
    <col min="5" max="5" width="13.25" customWidth="1"/>
    <col min="6" max="6" width="13.25" style="14" customWidth="1"/>
    <col min="7" max="7" width="13.25" customWidth="1"/>
    <col min="8" max="8" width="13.25" style="14" customWidth="1"/>
    <col min="9" max="9" width="18.125" customWidth="1"/>
  </cols>
  <sheetData>
    <row r="1" spans="1:10" ht="14.25" x14ac:dyDescent="0.15">
      <c r="A1" s="13" t="s">
        <v>24</v>
      </c>
    </row>
    <row r="2" spans="1:10" ht="32.25" customHeight="1" x14ac:dyDescent="0.15">
      <c r="A2" s="36" t="s">
        <v>43</v>
      </c>
      <c r="B2" s="36"/>
      <c r="C2" s="36"/>
      <c r="D2" s="36"/>
      <c r="E2" s="36"/>
      <c r="F2" s="36"/>
      <c r="G2" s="36"/>
      <c r="H2" s="36"/>
      <c r="I2" s="36"/>
    </row>
    <row r="3" spans="1:10" ht="22.5" x14ac:dyDescent="0.15">
      <c r="A3" s="16"/>
      <c r="B3" s="17"/>
      <c r="C3" s="18"/>
      <c r="D3" s="17"/>
      <c r="E3" s="18"/>
      <c r="F3" s="17"/>
      <c r="G3" s="37" t="s">
        <v>25</v>
      </c>
      <c r="H3" s="37"/>
      <c r="I3" s="37"/>
    </row>
    <row r="4" spans="1:10" ht="26.25" customHeight="1" x14ac:dyDescent="0.15">
      <c r="A4" s="38" t="s">
        <v>26</v>
      </c>
      <c r="B4" s="39" t="s">
        <v>27</v>
      </c>
      <c r="C4" s="42" t="s">
        <v>28</v>
      </c>
      <c r="D4" s="42"/>
      <c r="E4" s="42"/>
      <c r="F4" s="42"/>
      <c r="G4" s="42"/>
      <c r="H4" s="42"/>
      <c r="I4" s="19" t="s">
        <v>29</v>
      </c>
    </row>
    <row r="5" spans="1:10" ht="26.25" customHeight="1" x14ac:dyDescent="0.15">
      <c r="A5" s="38"/>
      <c r="B5" s="40"/>
      <c r="C5" s="42" t="s">
        <v>30</v>
      </c>
      <c r="D5" s="42"/>
      <c r="E5" s="42" t="s">
        <v>31</v>
      </c>
      <c r="F5" s="42"/>
      <c r="G5" s="42" t="s">
        <v>32</v>
      </c>
      <c r="H5" s="42"/>
      <c r="I5" s="12"/>
    </row>
    <row r="6" spans="1:10" ht="26.25" customHeight="1" x14ac:dyDescent="0.15">
      <c r="A6" s="38"/>
      <c r="B6" s="41"/>
      <c r="C6" s="19" t="s">
        <v>33</v>
      </c>
      <c r="D6" s="20" t="s">
        <v>34</v>
      </c>
      <c r="E6" s="19" t="s">
        <v>33</v>
      </c>
      <c r="F6" s="21" t="s">
        <v>34</v>
      </c>
      <c r="G6" s="19" t="s">
        <v>33</v>
      </c>
      <c r="H6" s="21" t="s">
        <v>34</v>
      </c>
      <c r="I6" s="12"/>
      <c r="J6" s="22"/>
    </row>
    <row r="7" spans="1:10" s="22" customFormat="1" ht="29.25" customHeight="1" x14ac:dyDescent="0.15">
      <c r="A7" s="23" t="s">
        <v>35</v>
      </c>
      <c r="B7" s="24">
        <f>SUM(B8:B16)</f>
        <v>10.181127795673822</v>
      </c>
      <c r="C7" s="25">
        <v>0.35</v>
      </c>
      <c r="D7" s="26">
        <f>B7*C7</f>
        <v>3.5633947284858376</v>
      </c>
      <c r="E7" s="25">
        <v>0.35</v>
      </c>
      <c r="F7" s="24">
        <f>B7*E7</f>
        <v>3.5633947284858376</v>
      </c>
      <c r="G7" s="25">
        <v>0.3</v>
      </c>
      <c r="H7" s="24">
        <f>B7*G7</f>
        <v>3.0543383387021463</v>
      </c>
      <c r="I7" s="27"/>
    </row>
    <row r="8" spans="1:10" ht="29.25" customHeight="1" x14ac:dyDescent="0.15">
      <c r="A8" s="10" t="s">
        <v>36</v>
      </c>
      <c r="B8" s="24">
        <v>5.2599533333333319</v>
      </c>
      <c r="C8" s="25">
        <v>0.35</v>
      </c>
      <c r="D8" s="26">
        <f t="shared" ref="D8:D16" si="0">B8*C8</f>
        <v>1.8409836666666661</v>
      </c>
      <c r="E8" s="25">
        <v>0.35</v>
      </c>
      <c r="F8" s="24">
        <f t="shared" ref="F8:F16" si="1">B8*E8</f>
        <v>1.8409836666666661</v>
      </c>
      <c r="G8" s="25">
        <v>0.3</v>
      </c>
      <c r="H8" s="24">
        <f t="shared" ref="H8:H16" si="2">B8*G8</f>
        <v>1.5779859999999994</v>
      </c>
      <c r="I8" s="27"/>
    </row>
    <row r="9" spans="1:10" ht="29.25" customHeight="1" x14ac:dyDescent="0.15">
      <c r="A9" s="10" t="s">
        <v>37</v>
      </c>
      <c r="B9" s="24">
        <v>1.8914529411764693</v>
      </c>
      <c r="C9" s="25">
        <v>0.35</v>
      </c>
      <c r="D9" s="26">
        <f t="shared" si="0"/>
        <v>0.66200852941176425</v>
      </c>
      <c r="E9" s="25">
        <v>0.35</v>
      </c>
      <c r="F9" s="24">
        <f t="shared" si="1"/>
        <v>0.66200852941176425</v>
      </c>
      <c r="G9" s="25">
        <v>0.3</v>
      </c>
      <c r="H9" s="24">
        <f t="shared" si="2"/>
        <v>0.56743588235294073</v>
      </c>
      <c r="I9" s="27"/>
    </row>
    <row r="10" spans="1:10" ht="29.25" customHeight="1" x14ac:dyDescent="0.15">
      <c r="A10" s="10" t="s">
        <v>38</v>
      </c>
      <c r="B10" s="24">
        <v>0.50338749999999877</v>
      </c>
      <c r="C10" s="25">
        <v>0.35</v>
      </c>
      <c r="D10" s="26">
        <f t="shared" si="0"/>
        <v>0.17618562499999957</v>
      </c>
      <c r="E10" s="25">
        <v>0.35</v>
      </c>
      <c r="F10" s="24">
        <f t="shared" si="1"/>
        <v>0.17618562499999957</v>
      </c>
      <c r="G10" s="25">
        <v>0.3</v>
      </c>
      <c r="H10" s="24">
        <f t="shared" si="2"/>
        <v>0.15101624999999963</v>
      </c>
      <c r="I10" s="27"/>
      <c r="J10" s="11"/>
    </row>
    <row r="11" spans="1:10" ht="29.25" customHeight="1" x14ac:dyDescent="0.15">
      <c r="A11" s="10" t="s">
        <v>39</v>
      </c>
      <c r="B11" s="24"/>
      <c r="C11" s="28">
        <v>0.35</v>
      </c>
      <c r="D11" s="26">
        <f t="shared" si="0"/>
        <v>0</v>
      </c>
      <c r="E11" s="28">
        <v>0.35</v>
      </c>
      <c r="F11" s="24">
        <f t="shared" si="1"/>
        <v>0</v>
      </c>
      <c r="G11" s="28">
        <v>0.3</v>
      </c>
      <c r="H11" s="24">
        <f t="shared" si="2"/>
        <v>0</v>
      </c>
      <c r="I11" s="27"/>
    </row>
    <row r="12" spans="1:10" ht="29.25" customHeight="1" x14ac:dyDescent="0.15">
      <c r="A12" s="10" t="s">
        <v>40</v>
      </c>
      <c r="B12" s="24">
        <v>1.7500925925925923</v>
      </c>
      <c r="C12" s="25">
        <v>0.35</v>
      </c>
      <c r="D12" s="26">
        <f t="shared" si="0"/>
        <v>0.61253240740740722</v>
      </c>
      <c r="E12" s="25">
        <v>0.35</v>
      </c>
      <c r="F12" s="24">
        <f t="shared" si="1"/>
        <v>0.61253240740740722</v>
      </c>
      <c r="G12" s="25">
        <v>0.3</v>
      </c>
      <c r="H12" s="24">
        <f t="shared" si="2"/>
        <v>0.52502777777777765</v>
      </c>
      <c r="I12" s="27"/>
    </row>
    <row r="13" spans="1:10" ht="29.25" customHeight="1" x14ac:dyDescent="0.15">
      <c r="A13" s="10" t="s">
        <v>41</v>
      </c>
      <c r="B13" s="24"/>
      <c r="C13" s="25">
        <v>0.35</v>
      </c>
      <c r="D13" s="26">
        <f t="shared" si="0"/>
        <v>0</v>
      </c>
      <c r="E13" s="25">
        <v>0.35</v>
      </c>
      <c r="F13" s="24">
        <f t="shared" si="1"/>
        <v>0</v>
      </c>
      <c r="G13" s="25">
        <v>0.3</v>
      </c>
      <c r="H13" s="24">
        <f t="shared" si="2"/>
        <v>0</v>
      </c>
      <c r="I13" s="27"/>
    </row>
    <row r="14" spans="1:10" ht="29.25" customHeight="1" x14ac:dyDescent="0.15">
      <c r="A14" s="10" t="s">
        <v>46</v>
      </c>
      <c r="B14" s="24">
        <v>0.10522142857142858</v>
      </c>
      <c r="C14" s="25">
        <v>0.35</v>
      </c>
      <c r="D14" s="26">
        <f t="shared" si="0"/>
        <v>3.6827499999999999E-2</v>
      </c>
      <c r="E14" s="25">
        <v>0.35</v>
      </c>
      <c r="F14" s="24">
        <f t="shared" si="1"/>
        <v>3.6827499999999999E-2</v>
      </c>
      <c r="G14" s="25">
        <v>0.3</v>
      </c>
      <c r="H14" s="24">
        <f t="shared" si="2"/>
        <v>3.1566428571428572E-2</v>
      </c>
      <c r="I14" s="27"/>
    </row>
    <row r="15" spans="1:10" ht="51.75" customHeight="1" x14ac:dyDescent="0.15">
      <c r="A15" s="29" t="s">
        <v>45</v>
      </c>
      <c r="B15" s="24">
        <v>0.38124000000000002</v>
      </c>
      <c r="C15" s="25">
        <v>0.35</v>
      </c>
      <c r="D15" s="26">
        <f t="shared" si="0"/>
        <v>0.133434</v>
      </c>
      <c r="E15" s="25">
        <v>0.35</v>
      </c>
      <c r="F15" s="24">
        <f t="shared" si="1"/>
        <v>0.133434</v>
      </c>
      <c r="G15" s="25">
        <v>0.3</v>
      </c>
      <c r="H15" s="24">
        <f t="shared" si="2"/>
        <v>0.114372</v>
      </c>
      <c r="I15" s="27"/>
    </row>
    <row r="16" spans="1:10" ht="32.25" customHeight="1" x14ac:dyDescent="0.15">
      <c r="A16" s="10" t="s">
        <v>44</v>
      </c>
      <c r="B16" s="24">
        <v>0.28977999999999993</v>
      </c>
      <c r="C16" s="25">
        <v>0.35</v>
      </c>
      <c r="D16" s="26">
        <f t="shared" si="0"/>
        <v>0.10142299999999997</v>
      </c>
      <c r="E16" s="25">
        <v>0.35</v>
      </c>
      <c r="F16" s="24">
        <f t="shared" si="1"/>
        <v>0.10142299999999997</v>
      </c>
      <c r="G16" s="25">
        <v>0.3</v>
      </c>
      <c r="H16" s="24">
        <f t="shared" si="2"/>
        <v>8.693399999999997E-2</v>
      </c>
      <c r="I16" s="27"/>
    </row>
  </sheetData>
  <mergeCells count="8">
    <mergeCell ref="A2:I2"/>
    <mergeCell ref="G3:I3"/>
    <mergeCell ref="A4:A6"/>
    <mergeCell ref="B4:B6"/>
    <mergeCell ref="C4:H4"/>
    <mergeCell ref="C5:D5"/>
    <mergeCell ref="E5:F5"/>
    <mergeCell ref="G5:H5"/>
  </mergeCells>
  <phoneticPr fontId="2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实施方案附表</vt:lpstr>
      <vt:lpstr>减畜表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肃南县农牧委</dc:creator>
  <cp:lastModifiedBy>lenovo</cp:lastModifiedBy>
  <cp:lastPrinted>2017-06-28T01:05:28Z</cp:lastPrinted>
  <dcterms:created xsi:type="dcterms:W3CDTF">2017-01-18T03:42:52Z</dcterms:created>
  <dcterms:modified xsi:type="dcterms:W3CDTF">2020-12-01T08:30:02Z</dcterms:modified>
</cp:coreProperties>
</file>