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<sst xmlns="http://schemas.openxmlformats.org/spreadsheetml/2006/main" count="19" uniqueCount="18">
  <si>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录入17表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</si>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</sst>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2024&#24180;&#24635;&#20915;&#31639;&#65288;&#23457;&#26680;&#31295;&#65289;\&#36130;&#25919;&#24635;&#20915;&#31639;&#25253;&#34920;_2024&#24180;_&#32899;&#21335;&#35029;&#22266;&#26063;&#33258;&#27835;&#21439;_2025-04-08%2017_33_5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2">
          <cell r="B2" t="str">
            <v>2024年</v>
          </cell>
        </row>
        <row r="7">
          <cell r="B7" t="str">
            <v>肃南裕固族自治县</v>
          </cell>
        </row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19" sqref="F19"/>
    </sheetView>
  </sheetViews>
  <sheetFormatPr defaultColWidth="12.125" defaultRowHeight="16.95" customHeight="1"/>
  <cols>
    <col min="1" max="1" width="33.5583333333333" style="2" customWidth="1"/>
    <col min="2" max="10" width="14.775" style="2" customWidth="1"/>
    <col min="11" max="16384" width="12.125" style="1"/>
  </cols>
  <sheetData>
    <row r="1" s="1" customFormat="1" ht="33.75" customHeight="1" spans="1:10">
      <c r="A1" s="3" t="str">
        <f>'[1]##BASEINFO'!$B$2&amp;"度"&amp;'[1]##BASEINFO'!$B$7&amp;"地方政府债务余额情况录入表"</f>
        <v>2024年度肃南裕固族自治县地方政府债务余额情况录入表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.2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7.25" customHeight="1" spans="1:10">
      <c r="A3" s="4" t="str">
        <f>"单位："&amp;'[1]##BASEINFO'!$B$19</f>
        <v>单位：万元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7.25" customHeight="1" spans="1:10">
      <c r="A4" s="5" t="s">
        <v>1</v>
      </c>
      <c r="B4" s="5" t="s">
        <v>2</v>
      </c>
      <c r="C4" s="5" t="s">
        <v>3</v>
      </c>
      <c r="D4" s="5"/>
      <c r="E4" s="5"/>
      <c r="F4" s="5"/>
      <c r="G4" s="5"/>
      <c r="H4" s="5" t="s">
        <v>4</v>
      </c>
      <c r="I4" s="5"/>
      <c r="J4" s="5"/>
    </row>
    <row r="5" s="1" customFormat="1" ht="17.25" customHeight="1" spans="1:10">
      <c r="A5" s="5"/>
      <c r="B5" s="5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5</v>
      </c>
      <c r="I5" s="5" t="s">
        <v>10</v>
      </c>
      <c r="J5" s="5" t="s">
        <v>11</v>
      </c>
    </row>
    <row r="6" s="1" customFormat="1" ht="17.25" customHeight="1" spans="1:10">
      <c r="A6" s="6" t="s">
        <v>12</v>
      </c>
      <c r="B6" s="7">
        <f>SUM(C6,H6)</f>
        <v>151010</v>
      </c>
      <c r="C6" s="7">
        <f t="shared" ref="C6:C11" si="0">SUM(D6:G6)</f>
        <v>49410</v>
      </c>
      <c r="D6" s="8">
        <v>49250</v>
      </c>
      <c r="E6" s="8"/>
      <c r="F6" s="8">
        <v>160</v>
      </c>
      <c r="G6" s="8"/>
      <c r="H6" s="7">
        <f>SUM(I6:J6)</f>
        <v>101600</v>
      </c>
      <c r="I6" s="8">
        <v>101600</v>
      </c>
      <c r="J6" s="8"/>
    </row>
    <row r="7" s="1" customFormat="1" ht="17.25" customHeight="1" spans="1:10">
      <c r="A7" s="6" t="s">
        <v>13</v>
      </c>
      <c r="B7" s="7">
        <f t="shared" ref="B7:B11" si="1">C7+H7</f>
        <v>165286</v>
      </c>
      <c r="C7" s="9">
        <v>61486</v>
      </c>
      <c r="D7" s="10"/>
      <c r="E7" s="10"/>
      <c r="F7" s="10"/>
      <c r="G7" s="11"/>
      <c r="H7" s="9">
        <v>103800</v>
      </c>
      <c r="I7" s="10"/>
      <c r="J7" s="10"/>
    </row>
    <row r="8" s="1" customFormat="1" ht="17.25" customHeight="1" spans="1:10">
      <c r="A8" s="12" t="s">
        <v>14</v>
      </c>
      <c r="B8" s="7">
        <f t="shared" si="1"/>
        <v>14427</v>
      </c>
      <c r="C8" s="7">
        <f t="shared" si="0"/>
        <v>12227</v>
      </c>
      <c r="D8" s="9">
        <v>12227</v>
      </c>
      <c r="E8" s="9"/>
      <c r="F8" s="13"/>
      <c r="G8" s="9"/>
      <c r="H8" s="7">
        <f>J8+I8</f>
        <v>2200</v>
      </c>
      <c r="I8" s="9">
        <v>2200</v>
      </c>
      <c r="J8" s="9"/>
    </row>
    <row r="9" s="1" customFormat="1" ht="17.25" customHeight="1" spans="1:10">
      <c r="A9" s="6" t="s">
        <v>15</v>
      </c>
      <c r="B9" s="7">
        <f t="shared" si="1"/>
        <v>6000</v>
      </c>
      <c r="C9" s="7">
        <f t="shared" si="0"/>
        <v>6000</v>
      </c>
      <c r="D9" s="9">
        <v>6000</v>
      </c>
      <c r="E9" s="9"/>
      <c r="F9" s="9"/>
      <c r="G9" s="14"/>
      <c r="H9" s="7">
        <f>J9+I9</f>
        <v>0</v>
      </c>
      <c r="I9" s="9"/>
      <c r="J9" s="9"/>
    </row>
    <row r="10" s="1" customFormat="1" ht="17.25" customHeight="1" spans="1:10">
      <c r="A10" s="6" t="s">
        <v>16</v>
      </c>
      <c r="B10" s="7">
        <f t="shared" si="1"/>
        <v>126</v>
      </c>
      <c r="C10" s="7">
        <f t="shared" si="0"/>
        <v>126</v>
      </c>
      <c r="D10" s="9"/>
      <c r="E10" s="9"/>
      <c r="F10" s="9">
        <v>126</v>
      </c>
      <c r="G10" s="9"/>
      <c r="H10" s="7">
        <f>I10+J10</f>
        <v>0</v>
      </c>
      <c r="I10" s="9"/>
      <c r="J10" s="9"/>
    </row>
    <row r="11" s="1" customFormat="1" ht="17.25" customHeight="1" spans="1:10">
      <c r="A11" s="6" t="s">
        <v>17</v>
      </c>
      <c r="B11" s="7">
        <f t="shared" si="1"/>
        <v>159311</v>
      </c>
      <c r="C11" s="7">
        <f t="shared" si="0"/>
        <v>55511</v>
      </c>
      <c r="D11" s="7">
        <f t="shared" ref="D11:G11" si="2">D6+D8-D9-D10</f>
        <v>55477</v>
      </c>
      <c r="E11" s="7">
        <f t="shared" si="2"/>
        <v>0</v>
      </c>
      <c r="F11" s="7">
        <f t="shared" si="2"/>
        <v>34</v>
      </c>
      <c r="G11" s="7">
        <f t="shared" si="2"/>
        <v>0</v>
      </c>
      <c r="H11" s="7">
        <f>SUM(I11:J11)</f>
        <v>103800</v>
      </c>
      <c r="I11" s="7">
        <f>I6+I8-I9-I10</f>
        <v>103800</v>
      </c>
      <c r="J11" s="7">
        <f>J6+J8-J9-J10</f>
        <v>0</v>
      </c>
    </row>
    <row r="12" s="1" customFormat="1" ht="15.75" customHeight="1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="1" customFormat="1" ht="15.75" customHeight="1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="1" customFormat="1" ht="15.75" customHeight="1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="1" customFormat="1" ht="15.75" customHeight="1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="1" customFormat="1" ht="15.75" customHeight="1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="1" customFormat="1" ht="15.75" customHeight="1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="1" customFormat="1" ht="15.75" customHeight="1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="1" customFormat="1" ht="15.75" customHeight="1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="1" customFormat="1" ht="15.75" customHeight="1" spans="1:10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7">
    <mergeCell ref="A1:J1"/>
    <mergeCell ref="A2:J2"/>
    <mergeCell ref="A3:J3"/>
    <mergeCell ref="C4:G4"/>
    <mergeCell ref="H4:J4"/>
    <mergeCell ref="A4:A5"/>
    <mergeCell ref="B4:B5"/>
  </mergeCells>
  <dataValidations count="1">
    <dataValidation type="decimal" operator="between" allowBlank="1" showInputMessage="1" showErrorMessage="1" sqref="D6:G6 I6:J6 H6:H11 B6:C11 D8:G11 I8:J11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2022-08-18T07:11:00Z</dcterms:created>
  <dcterms:modified xsi:type="dcterms:W3CDTF">2025-08-29T07:00:41Z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8D5F83D3A45C498C8FEBAB59D36781D0</vt:lpwstr>
  </property>
  <property fmtid="{D5CDD505-2E9C-101B-9397-08002B2CF9AE}" pid="3" name="KSOProductBuildVer">
    <vt:lpwstr>2052-12.1.0.22529</vt:lpwstr>
  </property>
</Properties>
</file>