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tabRatio="619"/>
  </bookViews>
  <sheets>
    <sheet name="封面" sheetId="1" r:id="rId1"/>
    <sheet name="目录" sheetId="2" r:id="rId2"/>
    <sheet name="1" sheetId="3" r:id="rId3"/>
    <sheet name="2" sheetId="4" r:id="rId4"/>
    <sheet name="3" sheetId="6" r:id="rId5"/>
    <sheet name="4" sheetId="7" r:id="rId6"/>
    <sheet name="5" sheetId="8" r:id="rId7"/>
    <sheet name="6" sheetId="9" r:id="rId8"/>
    <sheet name="7" sheetId="10" r:id="rId9"/>
    <sheet name="8" sheetId="11" r:id="rId10"/>
    <sheet name="9" sheetId="12" r:id="rId11"/>
    <sheet name="10" sheetId="13" r:id="rId12"/>
    <sheet name="11" sheetId="14" r:id="rId13"/>
  </sheets>
  <definedNames>
    <definedName name="_xlnm.Print_Area" localSheetId="2">'1'!$A$2:$D$43</definedName>
    <definedName name="_xlnm.Print_Area" localSheetId="11">'10'!$A$1:$B$5</definedName>
    <definedName name="_xlnm.Print_Area" localSheetId="12">'11'!$A$1:$E$10</definedName>
    <definedName name="_xlnm.Print_Area" localSheetId="3">'2'!$A$1:$B$11</definedName>
    <definedName name="_xlnm.Print_Area" localSheetId="4">'3'!$A$1:$D$36</definedName>
    <definedName name="_xlnm.Print_Area" localSheetId="5">'4'!$A$1:$D$35</definedName>
    <definedName name="_xlnm.Print_Area" localSheetId="6">'5'!$A$1:$J$11</definedName>
    <definedName name="_xlnm.Print_Area" localSheetId="7">'6'!$A$1:$E$28</definedName>
    <definedName name="_xlnm.Print_Area" localSheetId="8">'7'!$A$1:$E$30</definedName>
    <definedName name="_xlnm.Print_Area" localSheetId="9">'8'!$A$1:$H$11</definedName>
    <definedName name="_xlnm.Print_Area" localSheetId="10">'9'!$A$1:$E$39</definedName>
    <definedName name="_xlnm.Print_Area" localSheetId="0">封面!$A$1:$H$29</definedName>
    <definedName name="_xlnm.Print_Titles" localSheetId="2">'1'!$1:$5</definedName>
    <definedName name="_xlnm.Print_Titles" localSheetId="11">'10'!$1:$5</definedName>
    <definedName name="_xlnm.Print_Titles" localSheetId="12">'11'!$1:$5</definedName>
    <definedName name="_xlnm.Print_Titles" localSheetId="3">'2'!$1:$4</definedName>
    <definedName name="_xlnm.Print_Titles" localSheetId="4">'3'!$1:$5</definedName>
    <definedName name="_xlnm.Print_Titles" localSheetId="5">'4'!$1:$5</definedName>
    <definedName name="_xlnm.Print_Titles" localSheetId="6">'5'!$1:$6</definedName>
    <definedName name="_xlnm.Print_Titles" localSheetId="7">'6'!$1:$6</definedName>
    <definedName name="_xlnm.Print_Titles" localSheetId="8">'7'!$1:$6</definedName>
    <definedName name="_xlnm.Print_Titles" localSheetId="9">'8'!$1:$5</definedName>
    <definedName name="_xlnm.Print_Titles" localSheetId="10">'9'!$2:$5</definedName>
  </definedNames>
  <calcPr calcId="144525"/>
</workbook>
</file>

<file path=xl/sharedStrings.xml><?xml version="1.0" encoding="utf-8"?>
<sst xmlns="http://schemas.openxmlformats.org/spreadsheetml/2006/main" count="374" uniqueCount="295">
  <si>
    <t>单位代码：</t>
  </si>
  <si>
    <t>620721111004</t>
  </si>
  <si>
    <t>单位名称：</t>
  </si>
  <si>
    <t>肃南裕固族自治县文化馆</t>
  </si>
  <si>
    <t>部门预算公开表</t>
  </si>
  <si>
    <r>
      <rPr>
        <sz val="12"/>
        <color indexed="8"/>
        <rFont val="宋体"/>
        <charset val="134"/>
      </rPr>
      <t xml:space="preserve">编制日期：  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年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月</t>
    </r>
    <r>
      <rPr>
        <sz val="12"/>
        <color indexed="8"/>
        <rFont val="宋体"/>
        <charset val="134"/>
      </rPr>
      <t xml:space="preserve"> </t>
    </r>
    <r>
      <rPr>
        <sz val="12"/>
        <color indexed="8"/>
        <rFont val="宋体"/>
        <charset val="134"/>
      </rPr>
      <t xml:space="preserve"> 日</t>
    </r>
  </si>
  <si>
    <t>部门领导：</t>
  </si>
  <si>
    <t>龚海云</t>
  </si>
  <si>
    <t>财务负责人：</t>
  </si>
  <si>
    <t xml:space="preserve">    制表人：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</si>
  <si>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</si>
  <si>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</si>
  <si>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</si>
  <si>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</si>
  <si>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</si>
  <si>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</si>
  <si>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</si>
  <si>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</si>
  <si>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</si>
  <si>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</si>
  <si>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</si>
  <si>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</si>
  <si>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</si>
  <si>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</si>
  <si>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</si>
  <si>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</si>
  <si>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</si>
  <si>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</si>
  <si>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</si>
  <si>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</si>
  <si>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</si>
  <si>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</si>
  <si>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</si>
  <si>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</si>
  <si>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</si>
  <si>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</si>
  <si>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</si>
  <si>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</si>
  <si>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</si>
  <si>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</si>
  <si>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</si>
  <si>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</si>
  <si>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</si>
  <si>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</si>
  <si>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</si>
  <si>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</si>
  <si>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</si>
  <si>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</si>
  <si>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</si>
  <si>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</si>
  <si>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</si>
  <si>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</si>
  <si>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</si>
  <si>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</si>
  <si>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</si>
  <si>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</si>
  <si>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</si>
  <si>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</si>
  <si>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</si>
  <si>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</si>
  <si>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</si>
  <si>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</si>
  <si>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</si>
  <si>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</si>
  <si>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</si>
  <si>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</si>
  <si>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</si>
  <si>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</si>
  <si>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</si>
  <si>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</si>
  <si>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</si>
  <si>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</si>
  <si>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</si>
  <si>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</si>
  <si>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</si>
  <si>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</si>
  <si>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</si>
  <si>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</si>
  <si>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</si>
  <si>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</si>
  <si>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</si>
  <si>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</si>
  <si>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</si>
  <si>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</si>
  <si>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</si>
  <si>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</si>
  <si>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</si>
  <si>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</si>
  <si>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</si>
  <si>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</si>
  <si>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</si>
  <si>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</si>
  <si>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</si>
  <si>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</si>
  <si>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</si>
  <si>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</si>
  <si>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</si>
  <si>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</si>
  <si>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纪检监察事务</t>
  </si>
  <si>
    <t xml:space="preserve">    行政运行</t>
  </si>
  <si>
    <t xml:space="preserve">    一般行政管理事务</t>
  </si>
  <si>
    <t xml:space="preserve">    机关服务</t>
  </si>
  <si>
    <t xml:space="preserve">    大案要案查处</t>
  </si>
  <si>
    <t xml:space="preserve">    事业运行</t>
  </si>
  <si>
    <t xml:space="preserve">    其他纪检监察事务支出</t>
  </si>
  <si>
    <t xml:space="preserve">  其他一般公共服务支出</t>
  </si>
  <si>
    <t xml:space="preserve">    其他一般公共服务支出</t>
  </si>
  <si>
    <t>科学技术支出</t>
  </si>
  <si>
    <t xml:space="preserve">  科技条件与服务</t>
  </si>
  <si>
    <t xml:space="preserve">    技术创新服务体系</t>
  </si>
  <si>
    <t>社会保障和就业支出</t>
  </si>
  <si>
    <t xml:space="preserve">  行政事业单位养老支出</t>
  </si>
  <si>
    <t xml:space="preserve">    行政单位离退休</t>
  </si>
  <si>
    <t xml:space="preserve">    机关事业单位基本养老保险缴费支出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</si>
  <si>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</si>
  <si>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</si>
  <si>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</si>
  <si>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</si>
  <si>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</si>
  <si>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</si>
  <si>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</si>
  <si>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</si>
  <si>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</si>
  <si>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</si>
  <si>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转移性支出</t>
  </si>
  <si>
    <t xml:space="preserve">  一般性转移支付</t>
  </si>
  <si>
    <t xml:space="preserve">    公共安全共同财政事权转移支付支出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</si>
  <si>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</si>
  <si>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</si>
  <si>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</si>
  <si>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</si>
  <si>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</si>
  <si>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</si>
  <si>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</si>
  <si>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</si>
  <si>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</si>
  <si>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</si>
  <si>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</si>
  <si>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</si>
  <si>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</si>
  <si>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</si>
  <si>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</si>
  <si>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</si>
  <si>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</si>
  <si>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</si>
  <si>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</si>
  <si>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</si>
  <si>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</si>
  <si>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</si>
  <si>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</si>
  <si>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</si>
  <si>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</si>
  <si>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</si>
  <si>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</si>
  <si>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</si>
  <si>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</si>
  <si>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</si>
  <si>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</si>
  <si>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</si>
  <si>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</si>
  <si>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</si>
  <si>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</si>
  <si>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</si>
  <si>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</si>
  <si>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</si>
  <si>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</si>
  <si>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</si>
  <si>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</si>
  <si>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</si>
  <si>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 xml:space="preserve">   肃南县文化馆</t>
  </si>
  <si>
    <t>一般公共预算支出情况表</t>
  </si>
  <si>
    <t>科目编码</t>
  </si>
  <si>
    <t>科目名称</t>
  </si>
  <si>
    <t>207</t>
  </si>
  <si>
    <t>文化旅游体育与传媒支出</t>
  </si>
  <si>
    <t xml:space="preserve">  20701</t>
  </si>
  <si>
    <t>文化和旅游</t>
  </si>
  <si>
    <t xml:space="preserve">    2070109</t>
  </si>
  <si>
    <t>群众文化</t>
  </si>
  <si>
    <t>208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</si>
  <si>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</si>
  <si>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</si>
  <si>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</si>
  <si>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</si>
  <si>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</si>
  <si>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</si>
  <si>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</si>
  <si>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</si>
  <si>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21011</t>
  </si>
  <si>
    <t>行政事业单位医疗</t>
  </si>
  <si>
    <t>2101102</t>
  </si>
  <si>
    <t>事业单位医疗</t>
  </si>
  <si>
    <t>2101103</t>
  </si>
  <si>
    <t>公务员医疗补助</t>
  </si>
  <si>
    <t>221</t>
  </si>
  <si>
    <t>22102</t>
  </si>
  <si>
    <t>住房改革支出</t>
  </si>
  <si>
    <t>2210201</t>
  </si>
  <si>
    <t>住房公积金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</si>
  <si>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</si>
  <si>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</si>
  <si>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</si>
  <si>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</si>
  <si>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</si>
  <si>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</si>
  <si>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</si>
  <si>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</si>
  <si>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</si>
  <si>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</si>
  <si>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</si>
  <si>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</si>
  <si>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</si>
  <si>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</si>
  <si>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</si>
  <si>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</si>
  <si>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</si>
  <si>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</si>
  <si>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</si>
  <si>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</si>
  <si>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</si>
  <si>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</si>
  <si>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</si>
  <si>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</si>
  <si>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</si>
  <si>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30199</t>
  </si>
  <si>
    <t>其他工资和福利支出</t>
  </si>
  <si>
    <t>302</t>
  </si>
  <si>
    <t>商品和服务支出</t>
  </si>
  <si>
    <t xml:space="preserve">  30208</t>
  </si>
  <si>
    <t xml:space="preserve">  取暖费</t>
  </si>
  <si>
    <t xml:space="preserve">  30228</t>
  </si>
  <si>
    <t xml:space="preserve">  工会经费</t>
  </si>
  <si>
    <t xml:space="preserve">  30229</t>
  </si>
  <si>
    <t xml:space="preserve">  福利费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</si>
  <si>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</si>
  <si>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</si>
  <si>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</si>
  <si>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</si>
  <si>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</si>
  <si>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</si>
  <si>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</si>
  <si>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</si>
  <si>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</si>
  <si>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</si>
  <si>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</si>
  <si>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</si>
  <si>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</si>
  <si>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</si>
  <si>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</si>
  <si>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</si>
  <si>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</si>
  <si>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</si>
  <si>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</si>
  <si>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</si>
  <si>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</si>
  <si>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肃南裕固族自治县文体广电和旅游局</t>
  </si>
  <si>
    <t xml:space="preserve">  肃南裕固族自治县文化馆</t>
  </si>
  <si>
    <t>一般公共预算机关运行经费</t>
  </si>
  <si>
    <t>序号</t>
  </si>
  <si>
    <t>基本工资</t>
  </si>
  <si>
    <t>津贴补贴</t>
  </si>
  <si>
    <t>奖金</t>
  </si>
  <si>
    <t>机关事业单位基本养老保险缴费</t>
  </si>
  <si>
    <t>职工基本医疗保险缴费</t>
  </si>
  <si>
    <t>公务员医疗补助缴费</t>
  </si>
  <si>
    <t>其他社会保障缴费</t>
  </si>
  <si>
    <t>绩效工资</t>
  </si>
  <si>
    <t>取暖费</t>
  </si>
  <si>
    <t>工会经费</t>
  </si>
  <si>
    <t>水费</t>
  </si>
  <si>
    <t>电费</t>
  </si>
  <si>
    <t>邮电费</t>
  </si>
  <si>
    <t>福利费</t>
  </si>
  <si>
    <t>差旅费</t>
  </si>
  <si>
    <t>维修（护）费</t>
  </si>
  <si>
    <t>租赁费</t>
  </si>
  <si>
    <t>办公费</t>
  </si>
  <si>
    <t>劳务费</t>
  </si>
  <si>
    <t>委托业务费</t>
  </si>
  <si>
    <t>公务用车运行维护费</t>
  </si>
  <si>
    <t>其他交通费用</t>
  </si>
  <si>
    <t>其他商品和服务支出</t>
  </si>
  <si>
    <t>生活补助</t>
  </si>
  <si>
    <t>医疗费补助</t>
  </si>
  <si>
    <t>奖励金</t>
  </si>
  <si>
    <t>办公设备购置</t>
  </si>
  <si>
    <t>专用设备购置</t>
  </si>
  <si>
    <t>信息网络及软件购置更新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</si>
  <si>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</si>
  <si>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</si>
  <si>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</si>
  <si>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</si>
  <si>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</si>
  <si>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</si>
  <si>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r>
      <rPr>
        <sz val="9"/>
        <color indexed="8"/>
        <rFont val="宋体"/>
        <charset val="134"/>
      </rPr>
      <t xml:space="preserve">      </t>
    </r>
    <r>
      <rPr>
        <sz val="9"/>
        <color indexed="8"/>
        <rFont val="宋体"/>
        <charset val="134"/>
      </rPr>
      <t>**单位</t>
    </r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</si>
</sst>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[Red]#,##0.00"/>
    <numFmt numFmtId="177" formatCode="#,##0.00_ ;[Red]\-#,##0.00\ "/>
    <numFmt numFmtId="178" formatCode="#,##0.00_);[Red]\(#,##0.00\)"/>
    <numFmt numFmtId="179" formatCode="0.00_ ;[Red]\-0.00\ "/>
  </numFmts>
  <fonts count="37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u/>
      <sz val="10"/>
      <color indexed="12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9"/>
      <name val="宋体"/>
      <charset val="134"/>
    </font>
    <font>
      <b/>
      <sz val="16"/>
      <color indexed="8"/>
      <name val="宋体"/>
      <charset val="134"/>
    </font>
    <font>
      <u/>
      <sz val="10"/>
      <color rgb="FF800080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0"/>
      <color indexed="12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4" borderId="31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8" borderId="32" applyNumberFormat="0" applyFon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33" applyNumberFormat="0" applyFill="0" applyAlignment="0" applyProtection="0">
      <alignment vertical="center"/>
    </xf>
    <xf numFmtId="0" fontId="29" fillId="0" borderId="33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34" applyNumberFormat="0" applyFill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0" fillId="12" borderId="35" applyNumberFormat="0" applyAlignment="0" applyProtection="0">
      <alignment vertical="center"/>
    </xf>
    <xf numFmtId="0" fontId="31" fillId="12" borderId="31" applyNumberFormat="0" applyAlignment="0" applyProtection="0">
      <alignment vertical="center"/>
    </xf>
    <xf numFmtId="0" fontId="32" fillId="13" borderId="36" applyNumberForma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33" fillId="0" borderId="37" applyNumberFormat="0" applyFill="0" applyAlignment="0" applyProtection="0">
      <alignment vertical="center"/>
    </xf>
    <xf numFmtId="0" fontId="34" fillId="0" borderId="38" applyNumberFormat="0" applyFill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</cellStyleXfs>
  <cellXfs count="161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left" vertical="center"/>
    </xf>
    <xf numFmtId="4" fontId="5" fillId="0" borderId="2" xfId="0" applyNumberFormat="1" applyFont="1" applyFill="1" applyBorder="1" applyAlignment="1" applyProtection="1">
      <alignment horizontal="right" vertical="center"/>
    </xf>
    <xf numFmtId="4" fontId="5" fillId="0" borderId="3" xfId="0" applyNumberFormat="1" applyFont="1" applyFill="1" applyBorder="1" applyAlignment="1" applyProtection="1">
      <alignment horizontal="right" vertical="center"/>
    </xf>
    <xf numFmtId="0" fontId="2" fillId="0" borderId="0" xfId="0" applyFont="1" applyFill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 wrapText="1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 wrapText="1"/>
    </xf>
    <xf numFmtId="0" fontId="8" fillId="0" borderId="4" xfId="0" applyNumberFormat="1" applyFont="1" applyFill="1" applyBorder="1" applyAlignment="1" applyProtection="1">
      <alignment horizontal="left" vertical="center"/>
    </xf>
    <xf numFmtId="177" fontId="8" fillId="0" borderId="6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8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 wrapText="1"/>
    </xf>
    <xf numFmtId="0" fontId="9" fillId="0" borderId="0" xfId="0" applyFont="1" applyBorder="1" applyAlignment="1" applyProtection="1"/>
    <xf numFmtId="3" fontId="5" fillId="0" borderId="7" xfId="0" applyNumberFormat="1" applyFont="1" applyFill="1" applyBorder="1" applyAlignment="1" applyProtection="1">
      <alignment horizontal="center" vertical="center"/>
    </xf>
    <xf numFmtId="0" fontId="5" fillId="0" borderId="8" xfId="0" applyNumberFormat="1" applyFont="1" applyFill="1" applyBorder="1" applyAlignment="1" applyProtection="1">
      <alignment vertical="center"/>
    </xf>
    <xf numFmtId="177" fontId="5" fillId="0" borderId="8" xfId="0" applyNumberFormat="1" applyFont="1" applyFill="1" applyBorder="1" applyAlignment="1" applyProtection="1">
      <alignment horizontal="right" vertical="center"/>
    </xf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177" fontId="4" fillId="0" borderId="8" xfId="0" applyNumberFormat="1" applyFont="1" applyFill="1" applyBorder="1" applyAlignment="1" applyProtection="1">
      <alignment horizontal="right" vertical="center" wrapText="1"/>
    </xf>
    <xf numFmtId="177" fontId="4" fillId="0" borderId="9" xfId="0" applyNumberFormat="1" applyFont="1" applyFill="1" applyBorder="1" applyAlignment="1" applyProtection="1">
      <alignment horizontal="right" vertical="center" wrapText="1"/>
    </xf>
    <xf numFmtId="0" fontId="1" fillId="0" borderId="10" xfId="0" applyFont="1" applyBorder="1" applyAlignment="1" applyProtection="1"/>
    <xf numFmtId="0" fontId="10" fillId="0" borderId="0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vertical="center"/>
    </xf>
    <xf numFmtId="177" fontId="5" fillId="0" borderId="2" xfId="0" applyNumberFormat="1" applyFont="1" applyFill="1" applyBorder="1" applyAlignment="1" applyProtection="1">
      <alignment horizontal="right" vertical="center" wrapText="1"/>
    </xf>
    <xf numFmtId="177" fontId="5" fillId="0" borderId="3" xfId="0" applyNumberFormat="1" applyFont="1" applyFill="1" applyBorder="1" applyAlignment="1" applyProtection="1">
      <alignment horizontal="right" vertical="center" wrapText="1"/>
    </xf>
    <xf numFmtId="177" fontId="4" fillId="0" borderId="2" xfId="0" applyNumberFormat="1" applyFont="1" applyFill="1" applyBorder="1" applyAlignment="1" applyProtection="1">
      <alignment horizontal="right" vertical="center" wrapText="1"/>
    </xf>
    <xf numFmtId="177" fontId="4" fillId="0" borderId="3" xfId="0" applyNumberFormat="1" applyFont="1" applyFill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177" fontId="5" fillId="0" borderId="1" xfId="0" applyNumberFormat="1" applyFont="1" applyFill="1" applyBorder="1" applyAlignment="1" applyProtection="1">
      <alignment horizontal="right" vertical="center"/>
    </xf>
    <xf numFmtId="177" fontId="5" fillId="0" borderId="2" xfId="0" applyNumberFormat="1" applyFont="1" applyFill="1" applyBorder="1" applyAlignment="1" applyProtection="1">
      <alignment horizontal="right" vertical="center"/>
    </xf>
    <xf numFmtId="0" fontId="4" fillId="0" borderId="2" xfId="0" applyNumberFormat="1" applyFont="1" applyFill="1" applyBorder="1" applyAlignment="1" applyProtection="1">
      <alignment horizontal="left"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4" fillId="0" borderId="2" xfId="0" applyNumberFormat="1" applyFont="1" applyFill="1" applyBorder="1" applyAlignment="1" applyProtection="1">
      <alignment horizontal="right" vertical="center"/>
    </xf>
    <xf numFmtId="4" fontId="4" fillId="0" borderId="12" xfId="0" applyNumberFormat="1" applyFont="1" applyFill="1" applyBorder="1" applyAlignment="1" applyProtection="1">
      <alignment horizontal="right" vertical="center"/>
    </xf>
    <xf numFmtId="49" fontId="5" fillId="0" borderId="2" xfId="0" applyNumberFormat="1" applyFont="1" applyFill="1" applyBorder="1" applyAlignment="1" applyProtection="1">
      <alignment horizontal="left" vertical="center"/>
    </xf>
    <xf numFmtId="0" fontId="12" fillId="0" borderId="21" xfId="0" applyFont="1" applyFill="1" applyBorder="1" applyAlignment="1">
      <alignment horizontal="left" vertical="center" wrapText="1"/>
    </xf>
    <xf numFmtId="4" fontId="12" fillId="0" borderId="21" xfId="0" applyNumberFormat="1" applyFont="1" applyFill="1" applyBorder="1" applyAlignment="1">
      <alignment vertical="center" wrapText="1"/>
    </xf>
    <xf numFmtId="0" fontId="12" fillId="0" borderId="22" xfId="0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 applyProtection="1">
      <alignment horizontal="left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right" vertical="center"/>
    </xf>
    <xf numFmtId="0" fontId="4" fillId="2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12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left" vertical="center"/>
    </xf>
    <xf numFmtId="178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wrapText="1"/>
    </xf>
    <xf numFmtId="0" fontId="4" fillId="0" borderId="1" xfId="0" applyFont="1" applyFill="1" applyBorder="1" applyAlignment="1" applyProtection="1">
      <alignment horizontal="right" vertical="center"/>
    </xf>
    <xf numFmtId="176" fontId="4" fillId="0" borderId="1" xfId="0" applyNumberFormat="1" applyFont="1" applyFill="1" applyBorder="1" applyAlignment="1" applyProtection="1">
      <alignment horizontal="right" vertical="center" wrapText="1"/>
    </xf>
    <xf numFmtId="176" fontId="4" fillId="0" borderId="0" xfId="0" applyNumberFormat="1" applyFont="1" applyFill="1" applyBorder="1" applyAlignment="1" applyProtection="1">
      <alignment horizontal="right" vertical="center" wrapText="1"/>
    </xf>
    <xf numFmtId="4" fontId="4" fillId="0" borderId="9" xfId="0" applyNumberFormat="1" applyFont="1" applyFill="1" applyBorder="1" applyAlignment="1" applyProtection="1">
      <alignment horizontal="right" vertical="center" wrapText="1"/>
    </xf>
    <xf numFmtId="0" fontId="4" fillId="0" borderId="12" xfId="0" applyFont="1" applyFill="1" applyBorder="1" applyAlignment="1" applyProtection="1">
      <alignment horizontal="center" vertical="center"/>
    </xf>
    <xf numFmtId="4" fontId="4" fillId="0" borderId="2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50" applyFont="1" applyBorder="1" applyAlignment="1" applyProtection="1">
      <alignment horizontal="center" vertical="center"/>
    </xf>
    <xf numFmtId="179" fontId="4" fillId="0" borderId="3" xfId="51" applyNumberFormat="1" applyFont="1" applyBorder="1" applyAlignment="1" applyProtection="1">
      <alignment horizontal="center" vertical="center"/>
    </xf>
    <xf numFmtId="0" fontId="4" fillId="0" borderId="9" xfId="0" applyNumberFormat="1" applyFont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left" vertical="center"/>
    </xf>
    <xf numFmtId="177" fontId="5" fillId="0" borderId="3" xfId="0" applyNumberFormat="1" applyFont="1" applyFill="1" applyBorder="1" applyAlignment="1" applyProtection="1">
      <alignment horizontal="right" vertical="center"/>
    </xf>
    <xf numFmtId="177" fontId="5" fillId="0" borderId="9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7" fontId="4" fillId="0" borderId="3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0" fontId="4" fillId="0" borderId="24" xfId="0" applyFont="1" applyBorder="1" applyAlignment="1" applyProtection="1">
      <alignment vertical="center"/>
    </xf>
    <xf numFmtId="0" fontId="4" fillId="0" borderId="24" xfId="0" applyFont="1" applyBorder="1" applyAlignment="1" applyProtection="1"/>
    <xf numFmtId="0" fontId="4" fillId="0" borderId="7" xfId="0" applyFont="1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 vertical="center"/>
    </xf>
    <xf numFmtId="49" fontId="4" fillId="0" borderId="26" xfId="0" applyNumberFormat="1" applyFont="1" applyFill="1" applyBorder="1" applyAlignment="1" applyProtection="1">
      <alignment vertical="center"/>
    </xf>
    <xf numFmtId="177" fontId="4" fillId="0" borderId="25" xfId="0" applyNumberFormat="1" applyFont="1" applyFill="1" applyBorder="1" applyAlignment="1" applyProtection="1">
      <alignment horizontal="right" vertical="center"/>
    </xf>
    <xf numFmtId="0" fontId="2" fillId="0" borderId="0" xfId="49" applyFont="1" applyFill="1"/>
    <xf numFmtId="0" fontId="1" fillId="0" borderId="0" xfId="49" applyFont="1" applyBorder="1" applyAlignment="1" applyProtection="1"/>
    <xf numFmtId="0" fontId="2" fillId="0" borderId="0" xfId="49" applyFont="1"/>
    <xf numFmtId="0" fontId="9" fillId="0" borderId="0" xfId="49" applyFont="1" applyBorder="1" applyAlignment="1" applyProtection="1">
      <alignment vertical="center" wrapText="1"/>
    </xf>
    <xf numFmtId="0" fontId="3" fillId="0" borderId="0" xfId="49" applyFont="1" applyBorder="1" applyAlignment="1" applyProtection="1">
      <alignment horizontal="center" vertical="center"/>
    </xf>
    <xf numFmtId="0" fontId="4" fillId="0" borderId="24" xfId="49" applyFont="1" applyBorder="1" applyAlignment="1" applyProtection="1">
      <alignment vertical="center"/>
    </xf>
    <xf numFmtId="0" fontId="4" fillId="0" borderId="24" xfId="49" applyFont="1" applyBorder="1" applyAlignment="1" applyProtection="1"/>
    <xf numFmtId="0" fontId="4" fillId="0" borderId="0" xfId="49" applyFont="1" applyBorder="1" applyAlignment="1" applyProtection="1"/>
    <xf numFmtId="0" fontId="4" fillId="0" borderId="0" xfId="49" applyFont="1" applyBorder="1" applyAlignment="1" applyProtection="1">
      <alignment horizontal="right" vertical="center"/>
    </xf>
    <xf numFmtId="0" fontId="4" fillId="0" borderId="7" xfId="49" applyFont="1" applyBorder="1" applyAlignment="1" applyProtection="1">
      <alignment horizontal="center" vertical="center"/>
    </xf>
    <xf numFmtId="0" fontId="4" fillId="0" borderId="27" xfId="49" applyFont="1" applyBorder="1" applyAlignment="1" applyProtection="1">
      <alignment horizontal="center" vertical="center"/>
    </xf>
    <xf numFmtId="0" fontId="4" fillId="0" borderId="25" xfId="49" applyFont="1" applyBorder="1" applyAlignment="1" applyProtection="1">
      <alignment horizontal="center" vertical="center"/>
    </xf>
    <xf numFmtId="0" fontId="4" fillId="0" borderId="26" xfId="49" applyFont="1" applyFill="1" applyBorder="1" applyAlignment="1" applyProtection="1">
      <alignment vertical="center"/>
    </xf>
    <xf numFmtId="177" fontId="4" fillId="0" borderId="27" xfId="49" applyNumberFormat="1" applyFont="1" applyFill="1" applyBorder="1" applyAlignment="1" applyProtection="1">
      <alignment horizontal="right" vertical="center"/>
    </xf>
    <xf numFmtId="177" fontId="4" fillId="0" borderId="27" xfId="49" applyNumberFormat="1" applyFont="1" applyFill="1" applyBorder="1" applyAlignment="1" applyProtection="1">
      <alignment vertical="center"/>
    </xf>
    <xf numFmtId="177" fontId="4" fillId="0" borderId="26" xfId="49" applyNumberFormat="1" applyFont="1" applyFill="1" applyBorder="1" applyAlignment="1" applyProtection="1">
      <alignment horizontal="right" vertical="center" wrapText="1"/>
    </xf>
    <xf numFmtId="177" fontId="4" fillId="0" borderId="27" xfId="49" applyNumberFormat="1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vertical="center"/>
    </xf>
    <xf numFmtId="177" fontId="4" fillId="0" borderId="25" xfId="49" applyNumberFormat="1" applyFont="1" applyFill="1" applyBorder="1" applyAlignment="1" applyProtection="1">
      <alignment horizontal="right" vertical="center" wrapText="1"/>
    </xf>
    <xf numFmtId="177" fontId="4" fillId="0" borderId="25" xfId="49" applyNumberFormat="1" applyFont="1" applyFill="1" applyBorder="1" applyAlignment="1" applyProtection="1">
      <alignment vertical="center" wrapText="1"/>
    </xf>
    <xf numFmtId="177" fontId="4" fillId="0" borderId="26" xfId="49" applyNumberFormat="1" applyFont="1" applyFill="1" applyBorder="1" applyAlignment="1" applyProtection="1">
      <alignment vertical="center" wrapText="1"/>
    </xf>
    <xf numFmtId="4" fontId="4" fillId="0" borderId="26" xfId="49" applyNumberFormat="1" applyFont="1" applyFill="1" applyBorder="1" applyAlignment="1" applyProtection="1">
      <alignment vertical="center" wrapText="1"/>
    </xf>
    <xf numFmtId="4" fontId="4" fillId="0" borderId="26" xfId="49" applyNumberFormat="1" applyFont="1" applyFill="1" applyBorder="1" applyAlignment="1" applyProtection="1">
      <alignment wrapText="1"/>
    </xf>
    <xf numFmtId="0" fontId="4" fillId="0" borderId="26" xfId="49" applyFont="1" applyBorder="1" applyAlignment="1" applyProtection="1">
      <alignment vertical="center"/>
    </xf>
    <xf numFmtId="177" fontId="4" fillId="0" borderId="27" xfId="49" applyNumberFormat="1" applyFont="1" applyBorder="1" applyAlignment="1" applyProtection="1">
      <alignment vertical="center"/>
    </xf>
    <xf numFmtId="177" fontId="4" fillId="0" borderId="26" xfId="49" applyNumberFormat="1" applyFont="1" applyBorder="1" applyAlignment="1" applyProtection="1"/>
    <xf numFmtId="0" fontId="4" fillId="0" borderId="26" xfId="49" applyFont="1" applyFill="1" applyBorder="1" applyAlignment="1" applyProtection="1">
      <alignment horizontal="center" vertical="center"/>
    </xf>
    <xf numFmtId="177" fontId="4" fillId="0" borderId="27" xfId="49" applyNumberFormat="1" applyFont="1" applyFill="1" applyBorder="1" applyAlignment="1" applyProtection="1">
      <alignment horizontal="center" vertical="center"/>
    </xf>
    <xf numFmtId="0" fontId="4" fillId="0" borderId="26" xfId="49" applyFont="1" applyBorder="1" applyAlignment="1" applyProtection="1">
      <alignment horizontal="center" vertical="center"/>
    </xf>
    <xf numFmtId="177" fontId="4" fillId="0" borderId="27" xfId="49" applyNumberFormat="1" applyFont="1" applyBorder="1" applyAlignment="1" applyProtection="1">
      <alignment horizontal="center" vertical="center"/>
    </xf>
    <xf numFmtId="4" fontId="4" fillId="0" borderId="27" xfId="49" applyNumberFormat="1" applyFont="1" applyFill="1" applyBorder="1" applyAlignment="1" applyProtection="1">
      <alignment horizontal="right" vertical="center" wrapText="1"/>
    </xf>
    <xf numFmtId="177" fontId="4" fillId="0" borderId="26" xfId="49" applyNumberFormat="1" applyFont="1" applyFill="1" applyBorder="1" applyAlignment="1" applyProtection="1"/>
    <xf numFmtId="177" fontId="4" fillId="0" borderId="27" xfId="49" applyNumberFormat="1" applyFont="1" applyBorder="1" applyAlignment="1" applyProtection="1">
      <alignment horizontal="right" vertical="center" wrapText="1"/>
    </xf>
    <xf numFmtId="177" fontId="4" fillId="0" borderId="27" xfId="49" applyNumberFormat="1" applyFont="1" applyBorder="1" applyAlignment="1" applyProtection="1"/>
    <xf numFmtId="0" fontId="4" fillId="0" borderId="26" xfId="49" applyFont="1" applyBorder="1" applyAlignment="1" applyProtection="1"/>
    <xf numFmtId="177" fontId="4" fillId="0" borderId="28" xfId="49" applyNumberFormat="1" applyFont="1" applyFill="1" applyBorder="1" applyAlignment="1" applyProtection="1">
      <alignment horizontal="right" vertical="center" wrapText="1"/>
    </xf>
    <xf numFmtId="177" fontId="4" fillId="0" borderId="26" xfId="49" applyNumberFormat="1" applyFont="1" applyFill="1" applyBorder="1" applyAlignment="1" applyProtection="1">
      <alignment horizontal="center" vertical="center"/>
    </xf>
    <xf numFmtId="177" fontId="4" fillId="0" borderId="25" xfId="49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6" fillId="0" borderId="1" xfId="10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vertical="center"/>
    </xf>
    <xf numFmtId="0" fontId="14" fillId="0" borderId="1" xfId="10" applyFont="1" applyBorder="1" applyAlignment="1" applyProtection="1">
      <alignment vertical="center" wrapText="1"/>
    </xf>
    <xf numFmtId="0" fontId="6" fillId="0" borderId="1" xfId="10" applyFont="1" applyBorder="1" applyAlignment="1" applyProtection="1">
      <alignment vertical="center"/>
    </xf>
    <xf numFmtId="0" fontId="6" fillId="0" borderId="18" xfId="10" applyFont="1" applyBorder="1" applyAlignment="1" applyProtection="1">
      <alignment vertical="center" wrapText="1"/>
    </xf>
    <xf numFmtId="0" fontId="8" fillId="0" borderId="20" xfId="0" applyFont="1" applyBorder="1" applyAlignment="1" applyProtection="1">
      <alignment vertical="center"/>
    </xf>
    <xf numFmtId="0" fontId="8" fillId="0" borderId="20" xfId="0" applyFont="1" applyBorder="1" applyAlignment="1" applyProtection="1"/>
    <xf numFmtId="0" fontId="6" fillId="0" borderId="29" xfId="10" applyFont="1" applyBorder="1" applyAlignment="1" applyProtection="1">
      <alignment vertical="center"/>
    </xf>
    <xf numFmtId="0" fontId="8" fillId="0" borderId="30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9"/>
  <colors>
    <mruColors>
      <color rgb="00FFFFFF"/>
      <color rgb="000000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showGridLines="0" showZeros="0" tabSelected="1" workbookViewId="0">
      <selection activeCell="H22" sqref="H22"/>
    </sheetView>
  </sheetViews>
  <sheetFormatPr defaultColWidth="9.14285714285714" defaultRowHeight="12.75" customHeight="1"/>
  <cols>
    <col min="1" max="8" width="17.1428571428571" style="1" customWidth="1"/>
    <col min="9" max="9" width="9" style="1" customWidth="1"/>
    <col min="10" max="16384" width="9.14285714285714" style="3"/>
  </cols>
  <sheetData>
    <row r="1" customHeight="1" spans="1:9">
      <c r="A1"/>
      <c r="B1"/>
      <c r="C1"/>
      <c r="D1"/>
      <c r="E1"/>
      <c r="F1"/>
      <c r="G1"/>
      <c r="H1"/>
      <c r="I1"/>
    </row>
    <row r="2" ht="14.25" customHeight="1" spans="1:1">
      <c r="A2" s="157"/>
    </row>
    <row r="3" ht="18.75" customHeight="1" spans="1:9">
      <c r="A3" s="158" t="s">
        <v>0</v>
      </c>
      <c r="B3" s="161" t="s">
        <v>1</v>
      </c>
      <c r="C3" s="158"/>
      <c r="D3" s="158"/>
      <c r="E3" s="158"/>
      <c r="F3" s="158"/>
      <c r="G3" s="158"/>
      <c r="H3" s="158"/>
      <c r="I3"/>
    </row>
    <row r="4" ht="16.5" customHeight="1" spans="1:9">
      <c r="A4" s="158" t="s">
        <v>2</v>
      </c>
      <c r="B4" s="158" t="s">
        <v>3</v>
      </c>
      <c r="C4" s="158"/>
      <c r="D4" s="158"/>
      <c r="E4" s="158"/>
      <c r="F4" s="158"/>
      <c r="G4" s="158"/>
      <c r="H4" s="158"/>
      <c r="I4"/>
    </row>
    <row r="5" ht="14.25" customHeight="1" spans="1:9">
      <c r="A5" s="158"/>
      <c r="B5" s="158"/>
      <c r="C5" s="158"/>
      <c r="D5" s="158"/>
      <c r="E5" s="158"/>
      <c r="F5" s="158"/>
      <c r="G5" s="158"/>
      <c r="H5" s="158"/>
      <c r="I5"/>
    </row>
    <row r="6" ht="14.25" customHeight="1" spans="1:9">
      <c r="A6" s="158"/>
      <c r="B6" s="158"/>
      <c r="C6" s="158"/>
      <c r="D6" s="158"/>
      <c r="E6" s="158"/>
      <c r="F6" s="158"/>
      <c r="G6" s="158"/>
      <c r="H6" s="158"/>
      <c r="I6"/>
    </row>
    <row r="7" ht="14.25" customHeight="1" spans="1:9">
      <c r="A7" s="158"/>
      <c r="B7" s="158"/>
      <c r="C7" s="158"/>
      <c r="D7" s="158"/>
      <c r="E7" s="158"/>
      <c r="F7" s="158"/>
      <c r="G7" s="158"/>
      <c r="H7" s="158"/>
      <c r="I7"/>
    </row>
    <row r="8" ht="14.25" customHeight="1" spans="1:9">
      <c r="A8" s="158"/>
      <c r="B8" s="158"/>
      <c r="C8" s="158"/>
      <c r="D8" s="158"/>
      <c r="E8" s="158"/>
      <c r="F8" s="158"/>
      <c r="G8" s="158"/>
      <c r="H8" s="158"/>
      <c r="I8"/>
    </row>
    <row r="9" ht="33" customHeight="1" spans="1:9">
      <c r="A9" s="160" t="s">
        <v>4</v>
      </c>
      <c r="B9" s="160"/>
      <c r="C9" s="160"/>
      <c r="D9" s="160"/>
      <c r="E9" s="160"/>
      <c r="F9" s="160"/>
      <c r="G9" s="160"/>
      <c r="H9" s="160"/>
      <c r="I9"/>
    </row>
    <row r="10" ht="14.25" customHeight="1" spans="1:9">
      <c r="A10" s="158"/>
      <c r="B10" s="158"/>
      <c r="C10" s="158"/>
      <c r="D10" s="158"/>
      <c r="E10" s="158"/>
      <c r="F10" s="158"/>
      <c r="G10" s="158"/>
      <c r="H10" s="158"/>
      <c r="I10"/>
    </row>
    <row r="11" ht="14.25" customHeight="1" spans="1:9">
      <c r="A11" s="158"/>
      <c r="B11" s="158"/>
      <c r="C11" s="158"/>
      <c r="D11" s="158"/>
      <c r="E11" s="158"/>
      <c r="F11" s="158"/>
      <c r="G11" s="158"/>
      <c r="H11" s="158"/>
      <c r="I11"/>
    </row>
    <row r="12" ht="14.25" customHeight="1" spans="1:9">
      <c r="A12" s="158"/>
      <c r="B12" s="158"/>
      <c r="C12" s="158"/>
      <c r="D12" s="158"/>
      <c r="E12" s="158"/>
      <c r="F12" s="158"/>
      <c r="G12" s="158"/>
      <c r="H12" s="158"/>
      <c r="I12"/>
    </row>
    <row r="13" ht="14.25" customHeight="1" spans="1:9">
      <c r="A13" s="158"/>
      <c r="B13" s="158"/>
      <c r="C13" s="158"/>
      <c r="D13" s="158"/>
      <c r="E13" s="158"/>
      <c r="F13" s="158"/>
      <c r="G13" s="158"/>
      <c r="H13" s="158"/>
      <c r="I13"/>
    </row>
    <row r="14" ht="14.25" customHeight="1" spans="1:9">
      <c r="A14" s="158"/>
      <c r="B14" s="158"/>
      <c r="C14" s="158"/>
      <c r="D14" s="158"/>
      <c r="E14" s="158"/>
      <c r="F14" s="158"/>
      <c r="G14" s="158"/>
      <c r="H14" s="158"/>
      <c r="I14"/>
    </row>
    <row r="15" ht="14.25" customHeight="1" spans="1:9">
      <c r="A15" s="158"/>
      <c r="B15" s="158"/>
      <c r="C15" s="158"/>
      <c r="D15" s="158"/>
      <c r="E15" s="158"/>
      <c r="F15" s="158"/>
      <c r="G15" s="158"/>
      <c r="H15" s="158"/>
      <c r="I15"/>
    </row>
    <row r="16" ht="14.25" customHeight="1" spans="1:9">
      <c r="A16" s="158"/>
      <c r="B16" s="158"/>
      <c r="C16" s="158"/>
      <c r="D16" s="158"/>
      <c r="E16" s="158"/>
      <c r="F16" s="158"/>
      <c r="G16" s="158"/>
      <c r="H16" s="158"/>
      <c r="I16"/>
    </row>
    <row r="17" ht="14.25" customHeight="1" spans="1:9">
      <c r="A17" s="158"/>
      <c r="B17" s="158"/>
      <c r="C17" s="158"/>
      <c r="D17" s="158"/>
      <c r="E17" s="158"/>
      <c r="F17" s="158"/>
      <c r="G17" s="158"/>
      <c r="H17" s="158"/>
      <c r="I17"/>
    </row>
    <row r="18" ht="14.25" customHeight="1" spans="1:9">
      <c r="A18" s="158"/>
      <c r="B18" s="158"/>
      <c r="C18" s="158"/>
      <c r="D18" s="158"/>
      <c r="E18" s="158"/>
      <c r="F18" s="158"/>
      <c r="G18" s="158"/>
      <c r="H18" s="158"/>
      <c r="I18"/>
    </row>
    <row r="19" ht="14.25" customHeight="1" spans="1:9">
      <c r="A19" s="159" t="s">
        <v>5</v>
      </c>
      <c r="B19" s="158"/>
      <c r="C19" s="158"/>
      <c r="D19" s="158"/>
      <c r="E19" s="158"/>
      <c r="F19" s="158"/>
      <c r="G19" s="158"/>
      <c r="H19" s="158"/>
      <c r="I19"/>
    </row>
    <row r="20" ht="14.25" customHeight="1" spans="1:9">
      <c r="A20" s="158"/>
      <c r="B20" s="158"/>
      <c r="C20" s="158"/>
      <c r="D20" s="158"/>
      <c r="E20" s="158"/>
      <c r="F20" s="158"/>
      <c r="G20" s="158"/>
      <c r="H20" s="158"/>
      <c r="I20"/>
    </row>
    <row r="21" ht="14.25" customHeight="1" spans="1:9">
      <c r="A21" s="158"/>
      <c r="B21" s="158"/>
      <c r="C21" s="158"/>
      <c r="D21" s="158"/>
      <c r="E21" s="158"/>
      <c r="F21" s="158"/>
      <c r="G21" s="158"/>
      <c r="I21"/>
    </row>
    <row r="22" ht="14.25" customHeight="1" spans="1:9">
      <c r="A22" s="158"/>
      <c r="B22" s="158" t="s">
        <v>6</v>
      </c>
      <c r="C22" s="1" t="s">
        <v>7</v>
      </c>
      <c r="E22" s="158" t="s">
        <v>8</v>
      </c>
      <c r="F22" s="1" t="s">
        <v>7</v>
      </c>
      <c r="G22" s="158" t="s">
        <v>9</v>
      </c>
      <c r="I22"/>
    </row>
    <row r="23" ht="15.75" customHeight="1" spans="2:2">
      <c r="B23" s="158" t="s">
        <v>10</v>
      </c>
    </row>
  </sheetData>
  <sheetProtection formatCells="0" formatColumns="0" formatRows="0"/>
  <mergeCells count="2">
    <mergeCell ref="A9:H9"/>
    <mergeCell ref="A19:H19"/>
  </mergeCells>
  <pageMargins left="0.49" right="0.46" top="0.984251968503937" bottom="0.984251968503937" header="0.511811023622047" footer="0.511811023622047"/>
  <pageSetup paperSize="9" scale="95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showGridLines="0" showZeros="0" workbookViewId="0">
      <selection activeCell="A20" sqref="A20"/>
    </sheetView>
  </sheetViews>
  <sheetFormatPr defaultColWidth="9.14285714285714" defaultRowHeight="12.75" customHeight="1" outlineLevelCol="7"/>
  <cols>
    <col min="1" max="1" width="49.2857142857143" style="1" customWidth="1"/>
    <col min="2" max="8" width="10.5714285714286" style="1" customWidth="1"/>
    <col min="9" max="16384" width="9.14285714285714" style="3"/>
  </cols>
  <sheetData>
    <row r="1" ht="24.75" customHeight="1" spans="1:1">
      <c r="A1" s="37" t="s">
        <v>31</v>
      </c>
    </row>
    <row r="2" ht="24.75" customHeight="1" spans="1:8">
      <c r="A2" s="4" t="s">
        <v>246</v>
      </c>
      <c r="B2" s="4"/>
      <c r="C2" s="4"/>
      <c r="D2" s="4"/>
      <c r="E2" s="4"/>
      <c r="F2" s="4"/>
      <c r="G2" s="4"/>
      <c r="H2" s="4"/>
    </row>
    <row r="3" ht="24.75" customHeight="1" spans="8:8">
      <c r="H3" s="5" t="s">
        <v>33</v>
      </c>
    </row>
    <row r="4" ht="24.75" customHeight="1" spans="1:8">
      <c r="A4" s="38" t="s">
        <v>166</v>
      </c>
      <c r="B4" s="39" t="s">
        <v>247</v>
      </c>
      <c r="C4" s="40"/>
      <c r="D4" s="40"/>
      <c r="E4" s="40"/>
      <c r="F4" s="41"/>
      <c r="G4" s="42" t="s">
        <v>248</v>
      </c>
      <c r="H4" s="43" t="s">
        <v>249</v>
      </c>
    </row>
    <row r="5" ht="24.75" customHeight="1" spans="1:8">
      <c r="A5" s="44"/>
      <c r="B5" s="42" t="s">
        <v>96</v>
      </c>
      <c r="C5" s="42" t="s">
        <v>250</v>
      </c>
      <c r="D5" s="42" t="s">
        <v>251</v>
      </c>
      <c r="E5" s="45" t="s">
        <v>252</v>
      </c>
      <c r="F5" s="46"/>
      <c r="G5" s="47"/>
      <c r="H5" s="48"/>
    </row>
    <row r="6" ht="24.75" customHeight="1" spans="1:8">
      <c r="A6" s="49"/>
      <c r="B6" s="50"/>
      <c r="C6" s="50"/>
      <c r="D6" s="50"/>
      <c r="E6" s="45" t="s">
        <v>253</v>
      </c>
      <c r="F6" s="45" t="s">
        <v>254</v>
      </c>
      <c r="G6" s="50"/>
      <c r="H6" s="51"/>
    </row>
    <row r="7" s="12" customFormat="1" ht="24.75" customHeight="1" spans="1:8">
      <c r="A7" s="52" t="s">
        <v>96</v>
      </c>
      <c r="B7" s="53"/>
      <c r="C7" s="53"/>
      <c r="D7" s="53"/>
      <c r="E7" s="53"/>
      <c r="F7" s="53"/>
      <c r="G7" s="53"/>
      <c r="H7" s="54"/>
    </row>
    <row r="8" ht="24.75" customHeight="1" spans="1:8">
      <c r="A8" s="13" t="s">
        <v>255</v>
      </c>
      <c r="B8" s="53">
        <v>2</v>
      </c>
      <c r="C8" s="53"/>
      <c r="D8" s="53"/>
      <c r="E8" s="53"/>
      <c r="F8" s="53">
        <v>2</v>
      </c>
      <c r="G8" s="53"/>
      <c r="H8" s="54"/>
    </row>
    <row r="9" ht="24.75" customHeight="1" spans="1:8">
      <c r="A9" s="13" t="s">
        <v>256</v>
      </c>
      <c r="B9" s="55">
        <v>2</v>
      </c>
      <c r="C9" s="55"/>
      <c r="D9" s="55"/>
      <c r="E9" s="55"/>
      <c r="F9" s="55">
        <v>2</v>
      </c>
      <c r="G9" s="55"/>
      <c r="H9" s="56"/>
    </row>
    <row r="10" ht="24.75" customHeight="1" spans="1:8">
      <c r="A10" s="13"/>
      <c r="B10" s="55"/>
      <c r="C10" s="55"/>
      <c r="D10" s="55"/>
      <c r="E10" s="55"/>
      <c r="F10" s="55"/>
      <c r="G10" s="55"/>
      <c r="H10" s="56"/>
    </row>
    <row r="11" ht="24.75" customHeight="1" spans="1:8">
      <c r="A11" s="13"/>
      <c r="B11" s="55"/>
      <c r="C11" s="55"/>
      <c r="D11" s="55"/>
      <c r="E11" s="55"/>
      <c r="F11" s="55"/>
      <c r="G11" s="55"/>
      <c r="H11" s="56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showGridLines="0" showZeros="0" workbookViewId="0">
      <selection activeCell="H9" sqref="H9"/>
    </sheetView>
  </sheetViews>
  <sheetFormatPr defaultColWidth="9.14285714285714" defaultRowHeight="12.75" customHeight="1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2">
      <c r="A1" s="25" t="s">
        <v>31</v>
      </c>
      <c r="B1" s="26"/>
    </row>
    <row r="2" ht="24.95" customHeight="1" spans="1:5">
      <c r="A2" s="4" t="s">
        <v>257</v>
      </c>
      <c r="B2" s="4"/>
      <c r="C2" s="4"/>
      <c r="D2" s="4"/>
      <c r="E2" s="4"/>
    </row>
    <row r="3" ht="24.95" customHeight="1" spans="5:5">
      <c r="E3" s="5" t="s">
        <v>33</v>
      </c>
    </row>
    <row r="4" ht="24.95" customHeight="1" spans="1:5">
      <c r="A4" s="6" t="s">
        <v>258</v>
      </c>
      <c r="B4" s="7" t="s">
        <v>36</v>
      </c>
      <c r="C4" s="7" t="s">
        <v>96</v>
      </c>
      <c r="D4" s="7" t="s">
        <v>92</v>
      </c>
      <c r="E4" s="8" t="s">
        <v>93</v>
      </c>
    </row>
    <row r="5" ht="19.5" customHeight="1" spans="1:5">
      <c r="A5" s="6" t="s">
        <v>95</v>
      </c>
      <c r="B5" s="7" t="s">
        <v>95</v>
      </c>
      <c r="C5" s="7">
        <v>1</v>
      </c>
      <c r="D5" s="7">
        <v>2</v>
      </c>
      <c r="E5" s="8">
        <v>3</v>
      </c>
    </row>
    <row r="6" s="12" customFormat="1" ht="24.95" customHeight="1" spans="1:7">
      <c r="A6" s="27">
        <f t="shared" ref="A6:A23" si="0">ROW()-5</f>
        <v>1</v>
      </c>
      <c r="B6" s="28" t="s">
        <v>96</v>
      </c>
      <c r="C6" s="29">
        <f>C7+C8+C9+C10+C11+C12+C13+C14+C15+C16+C17+C18+C19+C20+C21+C22+C23+C24+C25+C26+C27+C28+C29+C30+C31+C32+C33+C34+C35+C36</f>
        <v>104.96</v>
      </c>
      <c r="D6" s="29">
        <f>D7+D8+D9+D10+D11+D12+D13+D14+D15+D16+D17+D18+D19+D20+D21+D22+D23+D24+D25+D26+D27+D28+D29+D30+D31+D32+D33+D34+D35+D36</f>
        <v>98.96</v>
      </c>
      <c r="E6" s="29">
        <f>E7+E8+E9+E10+E11+E12+E13+E14+E15+E16+E17+E18+E19+E20+E21+E22+E23+E24+E25+E26+E27+E28+E29+E30+E31+E32+E33+E34+E35+E36</f>
        <v>6</v>
      </c>
      <c r="F6" s="2"/>
      <c r="G6" s="2"/>
    </row>
    <row r="7" ht="24.95" customHeight="1" spans="1:5">
      <c r="A7" s="30">
        <f t="shared" si="0"/>
        <v>2</v>
      </c>
      <c r="B7" s="31" t="s">
        <v>259</v>
      </c>
      <c r="C7" s="32">
        <f t="shared" ref="C7:C23" si="1">D7+E7</f>
        <v>22.41</v>
      </c>
      <c r="D7" s="33">
        <v>22.41</v>
      </c>
      <c r="E7" s="34"/>
    </row>
    <row r="8" ht="24.95" customHeight="1" spans="1:5">
      <c r="A8" s="30">
        <f t="shared" si="0"/>
        <v>3</v>
      </c>
      <c r="B8" s="31" t="s">
        <v>260</v>
      </c>
      <c r="C8" s="32">
        <f t="shared" si="1"/>
        <v>12.7</v>
      </c>
      <c r="D8" s="33">
        <v>12.7</v>
      </c>
      <c r="E8" s="34"/>
    </row>
    <row r="9" ht="24.95" customHeight="1" spans="1:5">
      <c r="A9" s="30">
        <f t="shared" si="0"/>
        <v>4</v>
      </c>
      <c r="B9" s="31" t="s">
        <v>261</v>
      </c>
      <c r="C9" s="32">
        <f t="shared" si="1"/>
        <v>13.81</v>
      </c>
      <c r="D9" s="33">
        <v>13.81</v>
      </c>
      <c r="E9" s="34"/>
    </row>
    <row r="10" ht="24.95" customHeight="1" spans="1:5">
      <c r="A10" s="30">
        <f t="shared" si="0"/>
        <v>5</v>
      </c>
      <c r="B10" s="31" t="s">
        <v>262</v>
      </c>
      <c r="C10" s="32">
        <f t="shared" si="1"/>
        <v>8.34</v>
      </c>
      <c r="D10" s="33">
        <v>8.34</v>
      </c>
      <c r="E10" s="34"/>
    </row>
    <row r="11" ht="24.95" customHeight="1" spans="1:5">
      <c r="A11" s="30">
        <f t="shared" si="0"/>
        <v>6</v>
      </c>
      <c r="B11" s="31" t="s">
        <v>263</v>
      </c>
      <c r="C11" s="32">
        <f t="shared" si="1"/>
        <v>3.39</v>
      </c>
      <c r="D11" s="33">
        <v>3.39</v>
      </c>
      <c r="E11" s="34"/>
    </row>
    <row r="12" ht="24.95" customHeight="1" spans="1:5">
      <c r="A12" s="30">
        <f t="shared" si="0"/>
        <v>7</v>
      </c>
      <c r="B12" s="31" t="s">
        <v>264</v>
      </c>
      <c r="C12" s="32">
        <f t="shared" si="1"/>
        <v>2.35</v>
      </c>
      <c r="D12" s="33">
        <v>2.35</v>
      </c>
      <c r="E12" s="34"/>
    </row>
    <row r="13" ht="24.95" customHeight="1" spans="1:5">
      <c r="A13" s="30">
        <f t="shared" si="0"/>
        <v>8</v>
      </c>
      <c r="B13" s="31" t="s">
        <v>265</v>
      </c>
      <c r="C13" s="32">
        <f t="shared" si="1"/>
        <v>0.78</v>
      </c>
      <c r="D13" s="33">
        <v>0.78</v>
      </c>
      <c r="E13" s="34"/>
    </row>
    <row r="14" ht="24.95" customHeight="1" spans="1:5">
      <c r="A14" s="30">
        <f t="shared" si="0"/>
        <v>9</v>
      </c>
      <c r="B14" s="31" t="s">
        <v>198</v>
      </c>
      <c r="C14" s="32">
        <f t="shared" si="1"/>
        <v>6.87</v>
      </c>
      <c r="D14" s="33">
        <v>6.87</v>
      </c>
      <c r="E14" s="34"/>
    </row>
    <row r="15" ht="24.95" customHeight="1" spans="1:5">
      <c r="A15" s="30">
        <f t="shared" si="0"/>
        <v>10</v>
      </c>
      <c r="B15" s="31" t="s">
        <v>266</v>
      </c>
      <c r="C15" s="32">
        <f t="shared" si="1"/>
        <v>12.67</v>
      </c>
      <c r="D15" s="33">
        <v>12.67</v>
      </c>
      <c r="E15" s="34"/>
    </row>
    <row r="16" ht="24.95" customHeight="1" spans="1:5">
      <c r="A16" s="30">
        <f t="shared" si="0"/>
        <v>11</v>
      </c>
      <c r="B16" s="31" t="s">
        <v>225</v>
      </c>
      <c r="C16" s="32">
        <f t="shared" si="1"/>
        <v>3.48</v>
      </c>
      <c r="D16" s="33">
        <v>3.48</v>
      </c>
      <c r="E16" s="34"/>
    </row>
    <row r="17" ht="24.95" customHeight="1" spans="1:5">
      <c r="A17" s="30">
        <f t="shared" si="0"/>
        <v>12</v>
      </c>
      <c r="B17" s="31" t="s">
        <v>267</v>
      </c>
      <c r="C17" s="32">
        <f t="shared" si="1"/>
        <v>5.42</v>
      </c>
      <c r="D17" s="33">
        <v>5.42</v>
      </c>
      <c r="E17" s="34"/>
    </row>
    <row r="18" ht="24.95" customHeight="1" spans="1:5">
      <c r="A18" s="30">
        <f t="shared" si="0"/>
        <v>13</v>
      </c>
      <c r="B18" s="31" t="s">
        <v>268</v>
      </c>
      <c r="C18" s="32">
        <f t="shared" si="1"/>
        <v>1.05</v>
      </c>
      <c r="D18" s="33">
        <v>1.05</v>
      </c>
      <c r="E18" s="34"/>
    </row>
    <row r="19" ht="24.95" customHeight="1" spans="1:5">
      <c r="A19" s="30">
        <f t="shared" si="0"/>
        <v>14</v>
      </c>
      <c r="B19" s="31" t="s">
        <v>269</v>
      </c>
      <c r="C19" s="32">
        <f t="shared" si="1"/>
        <v>0.1</v>
      </c>
      <c r="D19" s="33"/>
      <c r="E19" s="34">
        <v>0.1</v>
      </c>
    </row>
    <row r="20" ht="24.95" customHeight="1" spans="1:5">
      <c r="A20" s="30">
        <f t="shared" si="0"/>
        <v>15</v>
      </c>
      <c r="B20" s="31" t="s">
        <v>270</v>
      </c>
      <c r="C20" s="32">
        <f t="shared" si="1"/>
        <v>1</v>
      </c>
      <c r="D20" s="33"/>
      <c r="E20" s="34">
        <v>1</v>
      </c>
    </row>
    <row r="21" ht="24.95" customHeight="1" spans="1:5">
      <c r="A21" s="30">
        <f t="shared" si="0"/>
        <v>16</v>
      </c>
      <c r="B21" s="31" t="s">
        <v>271</v>
      </c>
      <c r="C21" s="32">
        <f t="shared" si="1"/>
        <v>1</v>
      </c>
      <c r="D21" s="33"/>
      <c r="E21" s="34">
        <v>1</v>
      </c>
    </row>
    <row r="22" ht="24.95" customHeight="1" spans="1:5">
      <c r="A22" s="30">
        <f t="shared" si="0"/>
        <v>17</v>
      </c>
      <c r="B22" s="31" t="s">
        <v>272</v>
      </c>
      <c r="C22" s="32">
        <f t="shared" si="1"/>
        <v>1.31</v>
      </c>
      <c r="D22" s="33">
        <v>1.31</v>
      </c>
      <c r="E22" s="34"/>
    </row>
    <row r="23" ht="24.95" customHeight="1" spans="1:5">
      <c r="A23" s="30">
        <f t="shared" si="0"/>
        <v>18</v>
      </c>
      <c r="B23" s="31" t="s">
        <v>273</v>
      </c>
      <c r="C23" s="32">
        <f t="shared" si="1"/>
        <v>1.1</v>
      </c>
      <c r="D23" s="33"/>
      <c r="E23" s="34">
        <v>1.1</v>
      </c>
    </row>
    <row r="24" ht="24.95" customHeight="1" spans="1:5">
      <c r="A24" s="30">
        <f t="shared" ref="A24:A43" si="2">ROW()-5</f>
        <v>19</v>
      </c>
      <c r="B24" s="31" t="s">
        <v>274</v>
      </c>
      <c r="C24" s="32">
        <f t="shared" ref="C24:C43" si="3">D24+E24</f>
        <v>0</v>
      </c>
      <c r="D24" s="33"/>
      <c r="E24" s="34"/>
    </row>
    <row r="25" ht="24.95" customHeight="1" spans="1:5">
      <c r="A25" s="30">
        <f t="shared" si="2"/>
        <v>20</v>
      </c>
      <c r="B25" s="31" t="s">
        <v>275</v>
      </c>
      <c r="C25" s="32">
        <f t="shared" si="3"/>
        <v>0</v>
      </c>
      <c r="D25" s="33"/>
      <c r="E25" s="34"/>
    </row>
    <row r="26" ht="24.95" customHeight="1" spans="1:5">
      <c r="A26" s="30">
        <f t="shared" si="2"/>
        <v>21</v>
      </c>
      <c r="B26" s="31" t="s">
        <v>248</v>
      </c>
      <c r="C26" s="32">
        <f t="shared" si="3"/>
        <v>0</v>
      </c>
      <c r="D26" s="33"/>
      <c r="E26" s="34"/>
    </row>
    <row r="27" ht="24.95" customHeight="1" spans="1:5">
      <c r="A27" s="30">
        <f t="shared" si="2"/>
        <v>22</v>
      </c>
      <c r="B27" s="31" t="s">
        <v>249</v>
      </c>
      <c r="C27" s="32">
        <f t="shared" si="3"/>
        <v>0</v>
      </c>
      <c r="D27" s="33"/>
      <c r="E27" s="34"/>
    </row>
    <row r="28" ht="24.95" customHeight="1" spans="1:5">
      <c r="A28" s="30">
        <f t="shared" si="2"/>
        <v>23</v>
      </c>
      <c r="B28" s="31" t="s">
        <v>276</v>
      </c>
      <c r="C28" s="32">
        <f t="shared" si="3"/>
        <v>0.8</v>
      </c>
      <c r="D28" s="33"/>
      <c r="E28" s="34">
        <v>0.8</v>
      </c>
    </row>
    <row r="29" ht="24.95" customHeight="1" spans="1:5">
      <c r="A29" s="30">
        <f t="shared" si="2"/>
        <v>24</v>
      </c>
      <c r="B29" s="31" t="s">
        <v>277</v>
      </c>
      <c r="C29" s="32">
        <f t="shared" si="3"/>
        <v>0</v>
      </c>
      <c r="D29" s="33"/>
      <c r="E29" s="34"/>
    </row>
    <row r="30" ht="24.95" customHeight="1" spans="1:5">
      <c r="A30" s="30">
        <f t="shared" si="2"/>
        <v>25</v>
      </c>
      <c r="B30" s="31" t="s">
        <v>278</v>
      </c>
      <c r="C30" s="32">
        <f t="shared" si="3"/>
        <v>0</v>
      </c>
      <c r="D30" s="33"/>
      <c r="E30" s="34"/>
    </row>
    <row r="31" ht="24.95" customHeight="1" spans="1:5">
      <c r="A31" s="30">
        <f t="shared" si="2"/>
        <v>26</v>
      </c>
      <c r="B31" s="31" t="s">
        <v>279</v>
      </c>
      <c r="C31" s="32">
        <f t="shared" si="3"/>
        <v>2</v>
      </c>
      <c r="D31" s="33"/>
      <c r="E31" s="34">
        <v>2</v>
      </c>
    </row>
    <row r="32" ht="24.95" customHeight="1" spans="1:5">
      <c r="A32" s="30">
        <f t="shared" si="2"/>
        <v>27</v>
      </c>
      <c r="B32" s="31" t="s">
        <v>280</v>
      </c>
      <c r="C32" s="32">
        <f t="shared" si="3"/>
        <v>0</v>
      </c>
      <c r="D32" s="33"/>
      <c r="E32" s="34"/>
    </row>
    <row r="33" ht="24.95" customHeight="1" spans="1:5">
      <c r="A33" s="30">
        <f t="shared" si="2"/>
        <v>28</v>
      </c>
      <c r="B33" s="31" t="s">
        <v>281</v>
      </c>
      <c r="C33" s="32">
        <f t="shared" si="3"/>
        <v>0</v>
      </c>
      <c r="D33" s="33"/>
      <c r="E33" s="34"/>
    </row>
    <row r="34" ht="24.95" customHeight="1" spans="1:5">
      <c r="A34" s="30">
        <f t="shared" si="2"/>
        <v>29</v>
      </c>
      <c r="B34" s="31" t="s">
        <v>282</v>
      </c>
      <c r="C34" s="32">
        <f t="shared" si="3"/>
        <v>0</v>
      </c>
      <c r="D34" s="33"/>
      <c r="E34" s="34"/>
    </row>
    <row r="35" ht="24.95" customHeight="1" spans="1:5">
      <c r="A35" s="30">
        <f t="shared" si="2"/>
        <v>30</v>
      </c>
      <c r="B35" s="31" t="s">
        <v>283</v>
      </c>
      <c r="C35" s="32">
        <f t="shared" si="3"/>
        <v>4.37</v>
      </c>
      <c r="D35" s="33">
        <v>4.37</v>
      </c>
      <c r="E35" s="34"/>
    </row>
    <row r="36" ht="24.95" customHeight="1" spans="1:5">
      <c r="A36" s="30">
        <f t="shared" si="2"/>
        <v>31</v>
      </c>
      <c r="B36" s="31" t="s">
        <v>284</v>
      </c>
      <c r="C36" s="32">
        <f t="shared" si="3"/>
        <v>0.01</v>
      </c>
      <c r="D36" s="33">
        <v>0.01</v>
      </c>
      <c r="E36" s="34"/>
    </row>
    <row r="37" ht="24.95" customHeight="1" spans="1:5">
      <c r="A37" s="30">
        <f t="shared" si="2"/>
        <v>32</v>
      </c>
      <c r="B37" s="31" t="s">
        <v>285</v>
      </c>
      <c r="C37" s="32">
        <f t="shared" si="3"/>
        <v>0</v>
      </c>
      <c r="D37" s="33"/>
      <c r="E37" s="34"/>
    </row>
    <row r="38" ht="24.95" customHeight="1" spans="1:5">
      <c r="A38" s="30">
        <f t="shared" si="2"/>
        <v>33</v>
      </c>
      <c r="B38" s="31" t="s">
        <v>286</v>
      </c>
      <c r="C38" s="32">
        <f t="shared" si="3"/>
        <v>0</v>
      </c>
      <c r="D38" s="33"/>
      <c r="E38" s="34"/>
    </row>
    <row r="39" ht="24.95" customHeight="1" spans="1:5">
      <c r="A39" s="30">
        <f t="shared" si="2"/>
        <v>34</v>
      </c>
      <c r="B39" s="31" t="s">
        <v>287</v>
      </c>
      <c r="C39" s="32">
        <f t="shared" si="3"/>
        <v>0</v>
      </c>
      <c r="D39" s="33"/>
      <c r="E39" s="34"/>
    </row>
    <row r="40" customHeight="1" spans="1:7">
      <c r="A40" s="35"/>
      <c r="B40" s="35"/>
      <c r="C40" s="35"/>
      <c r="D40" s="35"/>
      <c r="E40" s="35"/>
      <c r="F40"/>
      <c r="G40"/>
    </row>
    <row r="41" ht="27.75" customHeight="1" spans="1:7">
      <c r="A41" s="36"/>
      <c r="B41"/>
      <c r="C41"/>
      <c r="D41"/>
      <c r="E41"/>
      <c r="F41"/>
      <c r="G41"/>
    </row>
    <row r="43" customHeight="1" spans="1:7">
      <c r="A43"/>
      <c r="B43"/>
      <c r="C43"/>
      <c r="D43"/>
      <c r="E43"/>
      <c r="F43"/>
      <c r="G43"/>
    </row>
    <row r="44" customHeight="1" spans="1:7">
      <c r="A44"/>
      <c r="B44"/>
      <c r="C44"/>
      <c r="D44"/>
      <c r="E44"/>
      <c r="F44"/>
      <c r="G44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fitToHeight="100" orientation="portrait" horizontalDpi="300" verticalDpi="300"/>
  <headerFooter alignWithMargins="0" scaleWithDoc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showGridLines="0" showZeros="0" workbookViewId="0">
      <selection activeCell="K9" sqref="K9"/>
    </sheetView>
  </sheetViews>
  <sheetFormatPr defaultColWidth="9.14285714285714" defaultRowHeight="12.75" customHeight="1" outlineLevelRow="7"/>
  <cols>
    <col min="1" max="1" width="60.7142857142857" style="1" customWidth="1"/>
    <col min="2" max="2" width="22.1428571428571" style="1" customWidth="1"/>
    <col min="3" max="3" width="2.85714285714286" style="1" customWidth="1"/>
    <col min="4" max="13" width="9.14285714285714" style="1"/>
    <col min="14" max="16384" width="9.14285714285714" style="3"/>
  </cols>
  <sheetData>
    <row r="1" customHeight="1" spans="1:13">
      <c r="A1" s="16" t="s">
        <v>31</v>
      </c>
      <c r="B1"/>
      <c r="C1"/>
      <c r="D1"/>
      <c r="E1"/>
      <c r="F1"/>
      <c r="G1"/>
      <c r="H1"/>
      <c r="I1"/>
      <c r="J1"/>
      <c r="K1"/>
      <c r="L1"/>
      <c r="M1"/>
    </row>
    <row r="2" ht="32.25" customHeight="1" spans="1:13">
      <c r="A2" s="4" t="s">
        <v>288</v>
      </c>
      <c r="B2" s="4"/>
      <c r="C2"/>
      <c r="D2"/>
      <c r="E2"/>
      <c r="F2"/>
      <c r="G2"/>
      <c r="H2"/>
      <c r="I2"/>
      <c r="J2"/>
      <c r="K2"/>
      <c r="L2"/>
      <c r="M2"/>
    </row>
    <row r="3" ht="15" customHeight="1" spans="2:13">
      <c r="B3" s="5" t="s">
        <v>33</v>
      </c>
      <c r="C3"/>
      <c r="D3"/>
      <c r="E3"/>
      <c r="F3"/>
      <c r="G3"/>
      <c r="H3"/>
      <c r="I3"/>
      <c r="J3"/>
      <c r="K3"/>
      <c r="L3"/>
      <c r="M3"/>
    </row>
    <row r="4" ht="15" customHeight="1" spans="1:13">
      <c r="A4" s="17" t="s">
        <v>289</v>
      </c>
      <c r="B4" s="18" t="s">
        <v>37</v>
      </c>
      <c r="C4"/>
      <c r="D4"/>
      <c r="E4"/>
      <c r="F4"/>
      <c r="G4"/>
      <c r="H4"/>
      <c r="I4"/>
      <c r="J4"/>
      <c r="K4"/>
      <c r="L4"/>
      <c r="M4"/>
    </row>
    <row r="5" ht="15" customHeight="1" spans="1:13">
      <c r="A5" s="19"/>
      <c r="B5" s="20"/>
      <c r="C5"/>
      <c r="D5"/>
      <c r="E5"/>
      <c r="F5"/>
      <c r="G5"/>
      <c r="H5"/>
      <c r="I5"/>
      <c r="J5"/>
      <c r="K5"/>
      <c r="L5"/>
      <c r="M5"/>
    </row>
    <row r="6" s="12" customFormat="1" ht="26.25" customHeight="1" spans="1:13">
      <c r="A6" s="21"/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</row>
    <row r="7" ht="13.5" customHeight="1" spans="1:13">
      <c r="A7"/>
      <c r="B7"/>
      <c r="C7"/>
      <c r="D7"/>
      <c r="E7"/>
      <c r="F7"/>
      <c r="G7"/>
      <c r="H7"/>
      <c r="I7"/>
      <c r="J7"/>
      <c r="K7"/>
      <c r="L7"/>
      <c r="M7"/>
    </row>
    <row r="8" ht="18.75" customHeight="1" spans="1:13">
      <c r="A8" s="24"/>
      <c r="B8"/>
      <c r="C8"/>
      <c r="D8"/>
      <c r="E8"/>
      <c r="F8"/>
      <c r="G8"/>
      <c r="H8"/>
      <c r="I8"/>
      <c r="J8"/>
      <c r="K8"/>
      <c r="L8"/>
      <c r="M8"/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51180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showGridLines="0" showZeros="0" workbookViewId="0">
      <selection activeCell="K9" sqref="K9"/>
    </sheetView>
  </sheetViews>
  <sheetFormatPr defaultColWidth="9.14285714285714" defaultRowHeight="12.75" customHeight="1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/>
    <row r="2" ht="24.75" customHeight="1" spans="1:5">
      <c r="A2" s="4" t="s">
        <v>290</v>
      </c>
      <c r="B2" s="4"/>
      <c r="C2" s="4"/>
      <c r="D2" s="4"/>
      <c r="E2" s="4"/>
    </row>
    <row r="3" ht="24.75" customHeight="1" spans="5:5">
      <c r="E3" s="5" t="s">
        <v>33</v>
      </c>
    </row>
    <row r="4" ht="24.75" customHeight="1" spans="1:5">
      <c r="A4" s="6" t="s">
        <v>166</v>
      </c>
      <c r="B4" s="7" t="s">
        <v>96</v>
      </c>
      <c r="C4" s="7" t="s">
        <v>291</v>
      </c>
      <c r="D4" s="7" t="s">
        <v>292</v>
      </c>
      <c r="E4" s="8" t="s">
        <v>293</v>
      </c>
    </row>
    <row r="5" s="1" customFormat="1" ht="24.75" customHeight="1" spans="1:12">
      <c r="A5" s="6" t="s">
        <v>95</v>
      </c>
      <c r="B5" s="7">
        <v>1</v>
      </c>
      <c r="C5" s="7">
        <v>4</v>
      </c>
      <c r="D5" s="7">
        <v>4</v>
      </c>
      <c r="E5" s="8">
        <v>4</v>
      </c>
      <c r="H5" s="3"/>
      <c r="I5" s="3"/>
      <c r="J5" s="3"/>
      <c r="K5" s="3"/>
      <c r="L5" s="3"/>
    </row>
    <row r="6" s="2" customFormat="1" ht="24.75" customHeight="1" spans="1:12">
      <c r="A6" s="9" t="s">
        <v>96</v>
      </c>
      <c r="B6" s="10"/>
      <c r="C6" s="10"/>
      <c r="D6" s="10">
        <v>0</v>
      </c>
      <c r="E6" s="11">
        <v>0</v>
      </c>
      <c r="H6" s="12"/>
      <c r="I6" s="12"/>
      <c r="J6" s="12"/>
      <c r="K6" s="12"/>
      <c r="L6" s="12"/>
    </row>
    <row r="7" s="1" customFormat="1" ht="24.75" customHeight="1" spans="1:12">
      <c r="A7" s="9" t="s">
        <v>124</v>
      </c>
      <c r="B7" s="10"/>
      <c r="C7" s="10"/>
      <c r="D7" s="10">
        <v>0</v>
      </c>
      <c r="E7" s="11">
        <v>0</v>
      </c>
      <c r="H7" s="3"/>
      <c r="I7" s="3"/>
      <c r="J7" s="3"/>
      <c r="K7" s="3"/>
      <c r="L7" s="3"/>
    </row>
    <row r="8" ht="24.75" customHeight="1" spans="1:5">
      <c r="A8" s="9" t="s">
        <v>125</v>
      </c>
      <c r="B8" s="10"/>
      <c r="C8" s="10"/>
      <c r="D8" s="10">
        <v>0</v>
      </c>
      <c r="E8" s="11">
        <v>0</v>
      </c>
    </row>
    <row r="9" ht="24.75" customHeight="1" spans="1:5">
      <c r="A9" s="9" t="s">
        <v>126</v>
      </c>
      <c r="B9" s="10"/>
      <c r="C9" s="10"/>
      <c r="D9" s="10">
        <v>0</v>
      </c>
      <c r="E9" s="11">
        <v>0</v>
      </c>
    </row>
    <row r="10" ht="24.75" customHeight="1" spans="1:5">
      <c r="A10" s="13" t="s">
        <v>294</v>
      </c>
      <c r="B10" s="14"/>
      <c r="C10" s="14"/>
      <c r="D10" s="14">
        <v>0</v>
      </c>
      <c r="E10" s="15">
        <v>0</v>
      </c>
    </row>
  </sheetData>
  <sheetProtection formatCells="0" formatColumns="0" formatRows="0"/>
  <mergeCells count="1">
    <mergeCell ref="A2:E2"/>
  </mergeCells>
  <printOptions horizontalCentered="1"/>
  <pageMargins left="0.590277777777778" right="0.590277777777778" top="0.590277777777778" bottom="0.590277777777778" header="0.393055555555556" footer="0.393055555555556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K9" sqref="K9"/>
    </sheetView>
  </sheetViews>
  <sheetFormatPr defaultColWidth="9.14285714285714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2:4">
      <c r="B2" s="4" t="s">
        <v>11</v>
      </c>
      <c r="C2" s="4"/>
      <c r="D2"/>
    </row>
    <row r="3" ht="24.75" customHeight="1" spans="2:4">
      <c r="B3" s="145"/>
      <c r="C3"/>
      <c r="D3"/>
    </row>
    <row r="4" ht="24.75" customHeight="1" spans="2:4">
      <c r="B4" s="146" t="s">
        <v>12</v>
      </c>
      <c r="C4" s="147" t="s">
        <v>13</v>
      </c>
      <c r="D4"/>
    </row>
    <row r="5" ht="24.75" customHeight="1" spans="2:4">
      <c r="B5" s="148" t="s">
        <v>14</v>
      </c>
      <c r="C5" s="149"/>
      <c r="D5"/>
    </row>
    <row r="6" ht="24.75" customHeight="1" spans="2:4">
      <c r="B6" s="148" t="s">
        <v>15</v>
      </c>
      <c r="C6" s="149" t="s">
        <v>16</v>
      </c>
      <c r="D6"/>
    </row>
    <row r="7" ht="24.75" customHeight="1" spans="2:4">
      <c r="B7" s="148" t="s">
        <v>17</v>
      </c>
      <c r="C7" s="149" t="s">
        <v>18</v>
      </c>
      <c r="D7"/>
    </row>
    <row r="8" ht="24.75" customHeight="1" spans="2:4">
      <c r="B8" s="150" t="s">
        <v>19</v>
      </c>
      <c r="C8" s="149"/>
      <c r="D8"/>
    </row>
    <row r="9" ht="24.75" customHeight="1" spans="2:4">
      <c r="B9" s="150" t="s">
        <v>20</v>
      </c>
      <c r="C9" s="149" t="s">
        <v>21</v>
      </c>
      <c r="D9"/>
    </row>
    <row r="10" ht="24.75" customHeight="1" spans="2:4">
      <c r="B10" s="148" t="s">
        <v>22</v>
      </c>
      <c r="C10" s="149" t="s">
        <v>23</v>
      </c>
      <c r="D10"/>
    </row>
    <row r="11" ht="24.75" customHeight="1" spans="2:4">
      <c r="B11" s="151" t="s">
        <v>24</v>
      </c>
      <c r="C11" s="149" t="s">
        <v>25</v>
      </c>
      <c r="D11"/>
    </row>
    <row r="12" ht="24.75" customHeight="1" spans="2:4">
      <c r="B12" s="152" t="s">
        <v>26</v>
      </c>
      <c r="C12" s="153" t="s">
        <v>27</v>
      </c>
      <c r="D12"/>
    </row>
    <row r="13" ht="24.75" customHeight="1" spans="2:4">
      <c r="B13" s="152" t="s">
        <v>28</v>
      </c>
      <c r="C13" s="154"/>
      <c r="D13"/>
    </row>
    <row r="14" ht="24.75" customHeight="1" spans="2:4">
      <c r="B14" s="152" t="s">
        <v>29</v>
      </c>
      <c r="C14" s="154"/>
      <c r="D14"/>
    </row>
    <row r="15" ht="24.75" customHeight="1" spans="2:4">
      <c r="B15" s="155" t="s">
        <v>30</v>
      </c>
      <c r="C15" s="156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4"/>
  <sheetViews>
    <sheetView showGridLines="0" showZeros="0" topLeftCell="A11" workbookViewId="0">
      <selection activeCell="B50" sqref="B50"/>
    </sheetView>
  </sheetViews>
  <sheetFormatPr defaultColWidth="9.14285714285714" defaultRowHeight="12.75" customHeight="1" outlineLevelCol="3"/>
  <cols>
    <col min="1" max="1" width="29.7142857142857" style="108" customWidth="1"/>
    <col min="2" max="2" width="17.5714285714286" style="108" customWidth="1"/>
    <col min="3" max="3" width="28.5714285714286" style="108" customWidth="1"/>
    <col min="4" max="4" width="15.5714285714286" style="108" customWidth="1"/>
    <col min="5" max="16384" width="9.14285714285714" style="109"/>
  </cols>
  <sheetData>
    <row r="1" ht="24.75" customHeight="1" spans="1:1">
      <c r="A1" s="110" t="s">
        <v>31</v>
      </c>
    </row>
    <row r="2" ht="24.75" customHeight="1" spans="1:4">
      <c r="A2" s="111" t="s">
        <v>32</v>
      </c>
      <c r="B2" s="111"/>
      <c r="C2" s="111"/>
      <c r="D2" s="111"/>
    </row>
    <row r="3" ht="24.75" customHeight="1" spans="1:4">
      <c r="A3" s="112"/>
      <c r="B3" s="113"/>
      <c r="C3" s="114"/>
      <c r="D3" s="115" t="s">
        <v>33</v>
      </c>
    </row>
    <row r="4" ht="24.75" customHeight="1" spans="1:4">
      <c r="A4" s="116" t="s">
        <v>34</v>
      </c>
      <c r="B4" s="117"/>
      <c r="C4" s="117" t="s">
        <v>35</v>
      </c>
      <c r="D4" s="118"/>
    </row>
    <row r="5" ht="24.75" customHeight="1" spans="1:4">
      <c r="A5" s="116" t="s">
        <v>36</v>
      </c>
      <c r="B5" s="117" t="s">
        <v>37</v>
      </c>
      <c r="C5" s="117" t="s">
        <v>36</v>
      </c>
      <c r="D5" s="118" t="s">
        <v>37</v>
      </c>
    </row>
    <row r="6" s="107" customFormat="1" ht="24.75" customHeight="1" spans="1:4">
      <c r="A6" s="119" t="s">
        <v>38</v>
      </c>
      <c r="B6" s="120">
        <v>104.96</v>
      </c>
      <c r="C6" s="121" t="s">
        <v>39</v>
      </c>
      <c r="D6" s="122"/>
    </row>
    <row r="7" s="107" customFormat="1" ht="24.75" customHeight="1" spans="1:4">
      <c r="A7" s="119" t="s">
        <v>40</v>
      </c>
      <c r="B7" s="123">
        <v>0</v>
      </c>
      <c r="C7" s="121" t="s">
        <v>41</v>
      </c>
      <c r="D7" s="122"/>
    </row>
    <row r="8" s="107" customFormat="1" ht="24.75" customHeight="1" spans="1:4">
      <c r="A8" s="124" t="s">
        <v>42</v>
      </c>
      <c r="B8" s="123">
        <v>0</v>
      </c>
      <c r="C8" s="121" t="s">
        <v>43</v>
      </c>
      <c r="D8" s="122"/>
    </row>
    <row r="9" s="107" customFormat="1" ht="24.75" customHeight="1" spans="1:4">
      <c r="A9" s="119" t="s">
        <v>44</v>
      </c>
      <c r="B9" s="123">
        <v>0</v>
      </c>
      <c r="C9" s="121" t="s">
        <v>45</v>
      </c>
      <c r="D9" s="122"/>
    </row>
    <row r="10" s="107" customFormat="1" ht="24.75" customHeight="1" spans="1:4">
      <c r="A10" s="119" t="s">
        <v>46</v>
      </c>
      <c r="B10" s="123">
        <v>0</v>
      </c>
      <c r="C10" s="121" t="s">
        <v>47</v>
      </c>
      <c r="D10" s="122"/>
    </row>
    <row r="11" s="107" customFormat="1" ht="24.75" customHeight="1" spans="1:4">
      <c r="A11" s="124" t="s">
        <v>48</v>
      </c>
      <c r="B11" s="123">
        <v>0</v>
      </c>
      <c r="C11" s="121" t="s">
        <v>49</v>
      </c>
      <c r="D11" s="125"/>
    </row>
    <row r="12" s="107" customFormat="1" ht="24.75" customHeight="1" spans="1:4">
      <c r="A12" s="124" t="s">
        <v>50</v>
      </c>
      <c r="B12" s="123">
        <v>0</v>
      </c>
      <c r="C12" s="121" t="s">
        <v>51</v>
      </c>
      <c r="D12" s="126">
        <v>78.86</v>
      </c>
    </row>
    <row r="13" s="107" customFormat="1" ht="24.75" customHeight="1" spans="1:4">
      <c r="A13" s="119" t="s">
        <v>52</v>
      </c>
      <c r="B13" s="123">
        <v>0</v>
      </c>
      <c r="C13" s="121" t="s">
        <v>53</v>
      </c>
      <c r="D13" s="127">
        <v>9.13</v>
      </c>
    </row>
    <row r="14" s="107" customFormat="1" ht="24.75" customHeight="1" spans="1:4">
      <c r="A14" s="119" t="s">
        <v>54</v>
      </c>
      <c r="B14" s="123">
        <v>0</v>
      </c>
      <c r="C14" s="121" t="s">
        <v>55</v>
      </c>
      <c r="D14" s="127"/>
    </row>
    <row r="15" s="107" customFormat="1" ht="24.75" customHeight="1" spans="1:4">
      <c r="A15" s="124"/>
      <c r="B15" s="121"/>
      <c r="C15" s="121" t="s">
        <v>56</v>
      </c>
      <c r="D15" s="127">
        <v>10.11</v>
      </c>
    </row>
    <row r="16" s="107" customFormat="1" ht="24.75" customHeight="1" spans="1:4">
      <c r="A16" s="124"/>
      <c r="B16" s="121"/>
      <c r="C16" s="121" t="s">
        <v>57</v>
      </c>
      <c r="D16" s="127"/>
    </row>
    <row r="17" s="107" customFormat="1" ht="24.75" customHeight="1" spans="1:4">
      <c r="A17" s="119"/>
      <c r="B17" s="121"/>
      <c r="C17" s="121" t="s">
        <v>58</v>
      </c>
      <c r="D17" s="127"/>
    </row>
    <row r="18" s="107" customFormat="1" ht="24.75" customHeight="1" spans="1:4">
      <c r="A18" s="119"/>
      <c r="B18" s="121"/>
      <c r="C18" s="121" t="s">
        <v>59</v>
      </c>
      <c r="D18" s="127"/>
    </row>
    <row r="19" s="107" customFormat="1" ht="24.75" customHeight="1" spans="1:4">
      <c r="A19" s="119"/>
      <c r="B19" s="121"/>
      <c r="C19" s="121" t="s">
        <v>60</v>
      </c>
      <c r="D19" s="127"/>
    </row>
    <row r="20" s="107" customFormat="1" ht="24.75" customHeight="1" spans="1:4">
      <c r="A20" s="119"/>
      <c r="B20" s="121"/>
      <c r="C20" s="121" t="s">
        <v>61</v>
      </c>
      <c r="D20" s="127">
        <v>0</v>
      </c>
    </row>
    <row r="21" s="107" customFormat="1" ht="24.75" customHeight="1" spans="1:4">
      <c r="A21" s="119"/>
      <c r="B21" s="121"/>
      <c r="C21" s="121" t="s">
        <v>62</v>
      </c>
      <c r="D21" s="127">
        <v>0</v>
      </c>
    </row>
    <row r="22" s="107" customFormat="1" ht="24.75" customHeight="1" spans="1:4">
      <c r="A22" s="119"/>
      <c r="B22" s="121"/>
      <c r="C22" s="121" t="s">
        <v>63</v>
      </c>
      <c r="D22" s="127">
        <v>0</v>
      </c>
    </row>
    <row r="23" s="107" customFormat="1" ht="24.75" customHeight="1" spans="1:4">
      <c r="A23" s="119"/>
      <c r="B23" s="121"/>
      <c r="C23" s="121" t="s">
        <v>64</v>
      </c>
      <c r="D23" s="127">
        <v>0</v>
      </c>
    </row>
    <row r="24" s="107" customFormat="1" ht="24.75" customHeight="1" spans="1:4">
      <c r="A24" s="119"/>
      <c r="B24" s="121"/>
      <c r="C24" s="121" t="s">
        <v>65</v>
      </c>
      <c r="D24" s="127">
        <v>0</v>
      </c>
    </row>
    <row r="25" s="107" customFormat="1" ht="24.75" customHeight="1" spans="1:4">
      <c r="A25" s="119"/>
      <c r="B25" s="121"/>
      <c r="C25" s="121" t="s">
        <v>66</v>
      </c>
      <c r="D25" s="127">
        <v>6.87</v>
      </c>
    </row>
    <row r="26" s="107" customFormat="1" ht="24.75" customHeight="1" spans="1:4">
      <c r="A26" s="119"/>
      <c r="B26" s="121"/>
      <c r="C26" s="121" t="s">
        <v>67</v>
      </c>
      <c r="D26" s="127"/>
    </row>
    <row r="27" s="107" customFormat="1" ht="24.75" customHeight="1" spans="1:4">
      <c r="A27" s="119"/>
      <c r="B27" s="121"/>
      <c r="C27" s="121" t="s">
        <v>68</v>
      </c>
      <c r="D27" s="127"/>
    </row>
    <row r="28" s="107" customFormat="1" ht="24.75" customHeight="1" spans="1:4">
      <c r="A28" s="119"/>
      <c r="B28" s="121"/>
      <c r="C28" s="121" t="s">
        <v>69</v>
      </c>
      <c r="D28" s="128"/>
    </row>
    <row r="29" s="107" customFormat="1" ht="24.75" customHeight="1" spans="1:4">
      <c r="A29" s="119"/>
      <c r="B29" s="121"/>
      <c r="C29" s="121" t="s">
        <v>70</v>
      </c>
      <c r="D29" s="128"/>
    </row>
    <row r="30" s="107" customFormat="1" ht="24.75" customHeight="1" spans="1:4">
      <c r="A30" s="119"/>
      <c r="B30" s="121"/>
      <c r="C30" s="121" t="s">
        <v>71</v>
      </c>
      <c r="D30" s="128"/>
    </row>
    <row r="31" s="107" customFormat="1" ht="24.75" customHeight="1" spans="1:4">
      <c r="A31" s="119"/>
      <c r="B31" s="121"/>
      <c r="C31" s="121" t="s">
        <v>72</v>
      </c>
      <c r="D31" s="128"/>
    </row>
    <row r="32" s="107" customFormat="1" ht="24.75" customHeight="1" spans="1:4">
      <c r="A32" s="119"/>
      <c r="B32" s="121"/>
      <c r="C32" s="121" t="s">
        <v>73</v>
      </c>
      <c r="D32" s="128"/>
    </row>
    <row r="33" s="107" customFormat="1" ht="24.75" customHeight="1" spans="1:4">
      <c r="A33" s="119"/>
      <c r="B33" s="121"/>
      <c r="C33" s="121" t="s">
        <v>74</v>
      </c>
      <c r="D33" s="128"/>
    </row>
    <row r="34" s="107" customFormat="1" ht="24.75" customHeight="1" spans="1:4">
      <c r="A34" s="119"/>
      <c r="B34" s="121"/>
      <c r="C34" s="121" t="s">
        <v>75</v>
      </c>
      <c r="D34" s="129"/>
    </row>
    <row r="35" ht="24.75" customHeight="1" spans="1:4">
      <c r="A35" s="130"/>
      <c r="B35" s="131"/>
      <c r="C35" s="131"/>
      <c r="D35" s="132"/>
    </row>
    <row r="36" s="107" customFormat="1" ht="24.75" customHeight="1" spans="1:4">
      <c r="A36" s="133" t="s">
        <v>76</v>
      </c>
      <c r="B36" s="123"/>
      <c r="C36" s="134" t="s">
        <v>77</v>
      </c>
      <c r="D36" s="125"/>
    </row>
    <row r="37" ht="24.75" hidden="1" customHeight="1" spans="1:4">
      <c r="A37" s="135"/>
      <c r="B37" s="131"/>
      <c r="C37" s="136"/>
      <c r="D37" s="132"/>
    </row>
    <row r="38" ht="24.75" hidden="1" customHeight="1" spans="1:4">
      <c r="A38" s="135"/>
      <c r="B38" s="131"/>
      <c r="C38" s="136"/>
      <c r="D38" s="132"/>
    </row>
    <row r="39" s="107" customFormat="1" ht="24.75" customHeight="1" spans="1:4">
      <c r="A39" s="119" t="s">
        <v>78</v>
      </c>
      <c r="B39" s="137"/>
      <c r="C39" s="121" t="s">
        <v>79</v>
      </c>
      <c r="D39" s="125"/>
    </row>
    <row r="40" s="107" customFormat="1" ht="24.75" customHeight="1" spans="1:4">
      <c r="A40" s="119" t="s">
        <v>80</v>
      </c>
      <c r="B40" s="137"/>
      <c r="C40" s="121"/>
      <c r="D40" s="138"/>
    </row>
    <row r="41" ht="24.75" hidden="1" customHeight="1" spans="1:4">
      <c r="A41" s="109"/>
      <c r="B41" s="139"/>
      <c r="C41" s="140"/>
      <c r="D41" s="132"/>
    </row>
    <row r="42" ht="24.75" hidden="1" customHeight="1" spans="1:4">
      <c r="A42" s="141"/>
      <c r="B42" s="139"/>
      <c r="C42" s="140"/>
      <c r="D42" s="132"/>
    </row>
    <row r="43" s="107" customFormat="1" ht="24.75" customHeight="1" spans="1:4">
      <c r="A43" s="133" t="s">
        <v>81</v>
      </c>
      <c r="B43" s="142"/>
      <c r="C43" s="143" t="s">
        <v>82</v>
      </c>
      <c r="D43" s="144"/>
    </row>
    <row r="44" ht="27" customHeight="1"/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277777777778" right="0.590277777777778" top="0.590277777777778" bottom="0.590277777777778" header="0.511805555555556" footer="0.393055555555556"/>
  <pageSetup paperSize="9" scale="75" fitToHeight="100" orientation="portrait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B14" sqref="B14"/>
    </sheetView>
  </sheetViews>
  <sheetFormatPr defaultColWidth="9.14285714285714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25" t="s">
        <v>31</v>
      </c>
    </row>
    <row r="2" ht="24.75" customHeight="1" spans="1:2">
      <c r="A2" s="4" t="s">
        <v>83</v>
      </c>
      <c r="B2" s="4"/>
    </row>
    <row r="3" ht="24.75" customHeight="1" spans="1:2">
      <c r="A3" s="101"/>
      <c r="B3" s="102"/>
    </row>
    <row r="4" ht="24" customHeight="1" spans="1:2">
      <c r="A4" s="103" t="s">
        <v>36</v>
      </c>
      <c r="B4" s="104" t="s">
        <v>37</v>
      </c>
    </row>
    <row r="5" s="12" customFormat="1" ht="24.75" customHeight="1" spans="1:3">
      <c r="A5" s="105" t="s">
        <v>38</v>
      </c>
      <c r="B5" s="106">
        <v>104.96</v>
      </c>
      <c r="C5" s="2"/>
    </row>
    <row r="6" ht="24.75" customHeight="1" spans="1:2">
      <c r="A6" s="105" t="s">
        <v>84</v>
      </c>
      <c r="B6" s="106"/>
    </row>
    <row r="7" ht="24.75" customHeight="1" spans="1:2">
      <c r="A7" s="105" t="s">
        <v>85</v>
      </c>
      <c r="B7" s="106">
        <v>104.96</v>
      </c>
    </row>
    <row r="8" ht="24.75" customHeight="1" spans="1:2">
      <c r="A8" s="105" t="s">
        <v>78</v>
      </c>
      <c r="B8" s="106"/>
    </row>
    <row r="9" ht="24.75" customHeight="1" spans="1:2">
      <c r="A9" s="105" t="s">
        <v>86</v>
      </c>
      <c r="B9" s="106"/>
    </row>
    <row r="10" ht="24.75" customHeight="1" spans="1:2">
      <c r="A10" s="105" t="s">
        <v>87</v>
      </c>
      <c r="B10" s="106"/>
    </row>
    <row r="11" ht="24.75" customHeight="1" spans="1:2">
      <c r="A11" s="105" t="s">
        <v>88</v>
      </c>
      <c r="B11" s="106">
        <v>104.96</v>
      </c>
    </row>
    <row r="12" ht="24.75" customHeight="1" spans="1:2">
      <c r="A12" s="3"/>
      <c r="B12" s="3"/>
    </row>
    <row r="13" ht="24.75" customHeight="1" spans="1:2">
      <c r="A13" s="3"/>
      <c r="B13" s="3"/>
    </row>
    <row r="14" ht="24.75" customHeight="1" spans="1:2">
      <c r="A14" s="3"/>
      <c r="B14" s="3"/>
    </row>
    <row r="15" ht="24.75" customHeight="1" spans="1:2">
      <c r="A15" s="3"/>
      <c r="B15" s="3"/>
    </row>
    <row r="16" ht="24.75" customHeight="1" spans="1:2">
      <c r="A16" s="3"/>
      <c r="B16" s="3"/>
    </row>
    <row r="17" ht="24.75" customHeight="1" spans="1:2">
      <c r="A17" s="3"/>
      <c r="B17" s="3"/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511805555555556" footer="0.393055555555556"/>
  <pageSetup paperSize="9" fitToHeight="100" orientation="portrait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showGridLines="0" showZeros="0" workbookViewId="0">
      <selection activeCell="C27" sqref="C27"/>
    </sheetView>
  </sheetViews>
  <sheetFormatPr defaultColWidth="9.14285714285714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1">
      <c r="A1" s="25" t="s">
        <v>31</v>
      </c>
    </row>
    <row r="2" ht="24.75" customHeight="1" spans="1:5">
      <c r="A2" s="92" t="s">
        <v>89</v>
      </c>
      <c r="B2" s="92"/>
      <c r="C2" s="92"/>
      <c r="D2" s="92"/>
      <c r="E2" s="92"/>
    </row>
    <row r="3" ht="24.75" customHeight="1" spans="1:5">
      <c r="A3" s="78"/>
      <c r="B3" s="78"/>
      <c r="E3" s="5" t="s">
        <v>33</v>
      </c>
    </row>
    <row r="4" ht="24.75" customHeight="1" spans="1:5">
      <c r="A4" s="6" t="s">
        <v>90</v>
      </c>
      <c r="B4" s="6" t="s">
        <v>91</v>
      </c>
      <c r="C4" s="7" t="s">
        <v>92</v>
      </c>
      <c r="D4" s="8" t="s">
        <v>93</v>
      </c>
      <c r="E4" s="93" t="s">
        <v>94</v>
      </c>
    </row>
    <row r="5" ht="24.75" customHeight="1" spans="1:5">
      <c r="A5" s="6" t="s">
        <v>95</v>
      </c>
      <c r="B5" s="6">
        <v>1</v>
      </c>
      <c r="C5" s="7">
        <v>2</v>
      </c>
      <c r="D5" s="8">
        <v>3</v>
      </c>
      <c r="E5" s="94">
        <v>4</v>
      </c>
    </row>
    <row r="6" s="12" customFormat="1" ht="29.25" customHeight="1" spans="1:7">
      <c r="A6" s="95" t="s">
        <v>96</v>
      </c>
      <c r="B6" s="62">
        <v>104.96</v>
      </c>
      <c r="C6" s="63">
        <v>98.96</v>
      </c>
      <c r="D6" s="96">
        <v>6</v>
      </c>
      <c r="E6" s="97"/>
      <c r="F6" s="2"/>
      <c r="G6" s="2"/>
    </row>
    <row r="7" ht="29.25" customHeight="1" spans="1:5">
      <c r="A7" s="95" t="s">
        <v>97</v>
      </c>
      <c r="B7" s="62"/>
      <c r="C7" s="63"/>
      <c r="D7" s="96"/>
      <c r="E7" s="97"/>
    </row>
    <row r="8" ht="29.25" customHeight="1" spans="1:5">
      <c r="A8" s="95" t="s">
        <v>98</v>
      </c>
      <c r="B8" s="62"/>
      <c r="C8" s="63"/>
      <c r="D8" s="96"/>
      <c r="E8" s="97"/>
    </row>
    <row r="9" ht="29.25" customHeight="1" spans="1:5">
      <c r="A9" s="98" t="s">
        <v>99</v>
      </c>
      <c r="B9" s="65"/>
      <c r="C9" s="66"/>
      <c r="D9" s="99"/>
      <c r="E9" s="100"/>
    </row>
    <row r="10" ht="29.25" customHeight="1" spans="1:5">
      <c r="A10" s="98" t="s">
        <v>100</v>
      </c>
      <c r="B10" s="65"/>
      <c r="C10" s="66"/>
      <c r="D10" s="99"/>
      <c r="E10" s="100"/>
    </row>
    <row r="11" ht="29.25" customHeight="1" spans="1:5">
      <c r="A11" s="98" t="s">
        <v>101</v>
      </c>
      <c r="B11" s="65"/>
      <c r="C11" s="66"/>
      <c r="D11" s="99"/>
      <c r="E11" s="100"/>
    </row>
    <row r="12" ht="29.25" customHeight="1" spans="1:5">
      <c r="A12" s="98" t="s">
        <v>102</v>
      </c>
      <c r="B12" s="65"/>
      <c r="C12" s="66"/>
      <c r="D12" s="99"/>
      <c r="E12" s="100"/>
    </row>
    <row r="13" ht="29.25" customHeight="1" spans="1:5">
      <c r="A13" s="98" t="s">
        <v>103</v>
      </c>
      <c r="B13" s="65"/>
      <c r="C13" s="66"/>
      <c r="D13" s="99"/>
      <c r="E13" s="100"/>
    </row>
    <row r="14" ht="29.25" customHeight="1" spans="1:5">
      <c r="A14" s="98" t="s">
        <v>104</v>
      </c>
      <c r="B14" s="65"/>
      <c r="C14" s="66"/>
      <c r="D14" s="99"/>
      <c r="E14" s="100"/>
    </row>
    <row r="15" ht="29.25" customHeight="1" spans="1:5">
      <c r="A15" s="95" t="s">
        <v>105</v>
      </c>
      <c r="B15" s="62"/>
      <c r="C15" s="63"/>
      <c r="D15" s="96"/>
      <c r="E15" s="97"/>
    </row>
    <row r="16" ht="29.25" customHeight="1" spans="1:5">
      <c r="A16" s="98" t="s">
        <v>106</v>
      </c>
      <c r="B16" s="65"/>
      <c r="C16" s="66"/>
      <c r="D16" s="99"/>
      <c r="E16" s="100"/>
    </row>
    <row r="17" ht="29.25" customHeight="1" spans="1:5">
      <c r="A17" s="95" t="s">
        <v>107</v>
      </c>
      <c r="B17" s="62"/>
      <c r="C17" s="63"/>
      <c r="D17" s="96"/>
      <c r="E17" s="97"/>
    </row>
    <row r="18" ht="29.25" customHeight="1" spans="1:5">
      <c r="A18" s="95" t="s">
        <v>108</v>
      </c>
      <c r="B18" s="62"/>
      <c r="C18" s="63"/>
      <c r="D18" s="96"/>
      <c r="E18" s="97"/>
    </row>
    <row r="19" ht="29.25" customHeight="1" spans="1:5">
      <c r="A19" s="98" t="s">
        <v>109</v>
      </c>
      <c r="B19" s="65"/>
      <c r="C19" s="66"/>
      <c r="D19" s="99"/>
      <c r="E19" s="100"/>
    </row>
    <row r="20" ht="29.25" customHeight="1" spans="1:5">
      <c r="A20" s="95" t="s">
        <v>110</v>
      </c>
      <c r="B20" s="62">
        <v>9.13</v>
      </c>
      <c r="C20" s="63">
        <v>9.13</v>
      </c>
      <c r="D20" s="96"/>
      <c r="E20" s="97"/>
    </row>
    <row r="21" ht="29.25" customHeight="1" spans="1:5">
      <c r="A21" s="95" t="s">
        <v>111</v>
      </c>
      <c r="B21" s="62"/>
      <c r="C21" s="63"/>
      <c r="D21" s="96"/>
      <c r="E21" s="97"/>
    </row>
    <row r="22" ht="29.25" customHeight="1" spans="1:5">
      <c r="A22" s="98" t="s">
        <v>112</v>
      </c>
      <c r="B22" s="65"/>
      <c r="C22" s="66"/>
      <c r="D22" s="99"/>
      <c r="E22" s="100"/>
    </row>
    <row r="23" ht="29.25" customHeight="1" spans="1:5">
      <c r="A23" s="98" t="s">
        <v>113</v>
      </c>
      <c r="B23" s="65"/>
      <c r="C23" s="66"/>
      <c r="D23" s="99"/>
      <c r="E23" s="100"/>
    </row>
    <row r="24" ht="29.25" customHeight="1" spans="1:5">
      <c r="A24" s="95" t="s">
        <v>114</v>
      </c>
      <c r="B24" s="62"/>
      <c r="C24" s="63"/>
      <c r="D24" s="96"/>
      <c r="E24" s="97"/>
    </row>
    <row r="25" ht="29.25" customHeight="1" spans="1:5">
      <c r="A25" s="98" t="s">
        <v>115</v>
      </c>
      <c r="B25" s="65"/>
      <c r="C25" s="66"/>
      <c r="D25" s="99"/>
      <c r="E25" s="100"/>
    </row>
    <row r="26" ht="29.25" customHeight="1" spans="1:5">
      <c r="A26" s="95" t="s">
        <v>116</v>
      </c>
      <c r="B26" s="62">
        <v>10.11</v>
      </c>
      <c r="C26" s="63">
        <v>10.11</v>
      </c>
      <c r="D26" s="96"/>
      <c r="E26" s="97"/>
    </row>
    <row r="27" ht="29.25" customHeight="1" spans="1:5">
      <c r="A27" s="95" t="s">
        <v>117</v>
      </c>
      <c r="B27" s="62">
        <v>10.11</v>
      </c>
      <c r="C27" s="63">
        <v>10.11</v>
      </c>
      <c r="D27" s="96"/>
      <c r="E27" s="97"/>
    </row>
    <row r="28" ht="29.25" customHeight="1" spans="1:5">
      <c r="A28" s="98" t="s">
        <v>118</v>
      </c>
      <c r="B28" s="65"/>
      <c r="C28" s="66"/>
      <c r="D28" s="99"/>
      <c r="E28" s="100"/>
    </row>
    <row r="29" ht="29.25" customHeight="1" spans="1:5">
      <c r="A29" s="98" t="s">
        <v>119</v>
      </c>
      <c r="B29" s="65">
        <v>7.76</v>
      </c>
      <c r="C29" s="66">
        <v>7.76</v>
      </c>
      <c r="D29" s="99"/>
      <c r="E29" s="100"/>
    </row>
    <row r="30" ht="29.25" customHeight="1" spans="1:5">
      <c r="A30" s="98" t="s">
        <v>120</v>
      </c>
      <c r="B30" s="65">
        <v>2.35</v>
      </c>
      <c r="C30" s="66">
        <v>2.35</v>
      </c>
      <c r="D30" s="99"/>
      <c r="E30" s="100"/>
    </row>
    <row r="31" ht="29.25" customHeight="1" spans="1:5">
      <c r="A31" s="95" t="s">
        <v>121</v>
      </c>
      <c r="B31" s="62">
        <v>6.87</v>
      </c>
      <c r="C31" s="63">
        <v>6.87</v>
      </c>
      <c r="D31" s="96"/>
      <c r="E31" s="97"/>
    </row>
    <row r="32" ht="29.25" customHeight="1" spans="1:5">
      <c r="A32" s="95" t="s">
        <v>122</v>
      </c>
      <c r="B32" s="62"/>
      <c r="C32" s="63"/>
      <c r="D32" s="96"/>
      <c r="E32" s="97"/>
    </row>
    <row r="33" ht="29.25" customHeight="1" spans="1:5">
      <c r="A33" s="98" t="s">
        <v>123</v>
      </c>
      <c r="B33" s="65">
        <v>6.87</v>
      </c>
      <c r="C33" s="66">
        <v>6.87</v>
      </c>
      <c r="D33" s="99"/>
      <c r="E33" s="100"/>
    </row>
    <row r="34" ht="29.25" customHeight="1" spans="1:5">
      <c r="A34" s="95" t="s">
        <v>124</v>
      </c>
      <c r="B34" s="62"/>
      <c r="C34" s="63"/>
      <c r="D34" s="96"/>
      <c r="E34" s="97"/>
    </row>
    <row r="35" ht="29.25" customHeight="1" spans="1:5">
      <c r="A35" s="95" t="s">
        <v>125</v>
      </c>
      <c r="B35" s="62"/>
      <c r="C35" s="63"/>
      <c r="D35" s="96"/>
      <c r="E35" s="97"/>
    </row>
    <row r="36" ht="29.25" customHeight="1" spans="1:5">
      <c r="A36" s="98" t="s">
        <v>126</v>
      </c>
      <c r="B36" s="65"/>
      <c r="C36" s="66"/>
      <c r="D36" s="99"/>
      <c r="E36" s="100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fitToHeight="100" orientation="portrait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topLeftCell="A2" workbookViewId="0">
      <selection activeCell="G32" sqref="G32"/>
    </sheetView>
  </sheetViews>
  <sheetFormatPr defaultColWidth="9.14285714285714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8" width="9" style="1" customWidth="1"/>
    <col min="99" max="16384" width="9.14285714285714" style="3"/>
  </cols>
  <sheetData>
    <row r="1" ht="25.5" customHeight="1" spans="1:97">
      <c r="A1" s="25" t="s">
        <v>31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</row>
    <row r="2" ht="25.5" customHeight="1" spans="1:97">
      <c r="A2" s="73" t="s">
        <v>127</v>
      </c>
      <c r="B2" s="73"/>
      <c r="C2" s="73"/>
      <c r="D2" s="73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  <c r="CA2" s="74"/>
      <c r="CB2" s="74"/>
      <c r="CC2" s="74"/>
      <c r="CD2" s="74"/>
      <c r="CE2" s="74"/>
      <c r="CF2" s="74"/>
      <c r="CG2" s="74"/>
      <c r="CH2" s="74"/>
      <c r="CI2" s="74"/>
      <c r="CJ2" s="74"/>
      <c r="CK2" s="74"/>
      <c r="CL2" s="74"/>
      <c r="CM2" s="74"/>
      <c r="CN2" s="74"/>
      <c r="CO2" s="74"/>
      <c r="CP2" s="74"/>
      <c r="CQ2" s="74"/>
      <c r="CR2" s="74"/>
      <c r="CS2" s="74"/>
    </row>
    <row r="3" ht="16.5" customHeight="1" spans="2:97">
      <c r="B3" s="75"/>
      <c r="C3" s="76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</row>
    <row r="4" ht="25.5" customHeight="1" spans="1:97">
      <c r="A4" s="6" t="s">
        <v>128</v>
      </c>
      <c r="B4" s="8"/>
      <c r="C4" s="77" t="s">
        <v>129</v>
      </c>
      <c r="D4" s="7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</row>
    <row r="5" ht="25.5" customHeight="1" spans="1:97">
      <c r="A5" s="6" t="s">
        <v>36</v>
      </c>
      <c r="B5" s="7" t="s">
        <v>37</v>
      </c>
      <c r="C5" s="59" t="s">
        <v>36</v>
      </c>
      <c r="D5" s="78" t="s">
        <v>96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</row>
    <row r="6" s="12" customFormat="1" ht="25.5" customHeight="1" spans="1:98">
      <c r="A6" s="79" t="s">
        <v>130</v>
      </c>
      <c r="B6" s="80">
        <v>104.96</v>
      </c>
      <c r="C6" s="81" t="s">
        <v>131</v>
      </c>
      <c r="D6" s="34">
        <v>104.96</v>
      </c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83"/>
      <c r="AR6" s="83"/>
      <c r="AS6" s="83"/>
      <c r="AT6" s="83"/>
      <c r="AU6" s="83"/>
      <c r="AV6" s="83"/>
      <c r="AW6" s="83"/>
      <c r="AX6" s="83"/>
      <c r="AY6" s="83"/>
      <c r="AZ6" s="83"/>
      <c r="BA6" s="83"/>
      <c r="BB6" s="83"/>
      <c r="BC6" s="83"/>
      <c r="BD6" s="83"/>
      <c r="BE6" s="83"/>
      <c r="BF6" s="83"/>
      <c r="BG6" s="83"/>
      <c r="BH6" s="83"/>
      <c r="BI6" s="83"/>
      <c r="BJ6" s="83"/>
      <c r="BK6" s="83"/>
      <c r="BL6" s="83"/>
      <c r="BM6" s="83"/>
      <c r="BN6" s="83"/>
      <c r="BO6" s="83"/>
      <c r="BP6" s="83"/>
      <c r="BQ6" s="83"/>
      <c r="BR6" s="83"/>
      <c r="BS6" s="83"/>
      <c r="BT6" s="83"/>
      <c r="BU6" s="83"/>
      <c r="BV6" s="83"/>
      <c r="BW6" s="83"/>
      <c r="BX6" s="83"/>
      <c r="BY6" s="83"/>
      <c r="BZ6" s="83"/>
      <c r="CA6" s="83"/>
      <c r="CB6" s="83"/>
      <c r="CC6" s="83"/>
      <c r="CD6" s="83"/>
      <c r="CE6" s="83"/>
      <c r="CF6" s="83"/>
      <c r="CG6" s="83"/>
      <c r="CH6" s="83"/>
      <c r="CI6" s="83"/>
      <c r="CJ6" s="83"/>
      <c r="CK6" s="83"/>
      <c r="CL6" s="83"/>
      <c r="CM6" s="83"/>
      <c r="CN6" s="83"/>
      <c r="CO6" s="83"/>
      <c r="CP6" s="83"/>
      <c r="CQ6" s="83"/>
      <c r="CR6" s="83"/>
      <c r="CS6" s="83"/>
      <c r="CT6" s="2"/>
    </row>
    <row r="7" s="12" customFormat="1" ht="25.5" customHeight="1" spans="1:98">
      <c r="A7" s="79" t="s">
        <v>132</v>
      </c>
      <c r="B7" s="80">
        <v>104.96</v>
      </c>
      <c r="C7" s="81" t="s">
        <v>133</v>
      </c>
      <c r="D7" s="34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3"/>
      <c r="AQ7" s="83"/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3"/>
      <c r="CF7" s="83"/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2"/>
    </row>
    <row r="8" s="12" customFormat="1" ht="25.5" customHeight="1" spans="1:98">
      <c r="A8" s="79" t="s">
        <v>134</v>
      </c>
      <c r="B8" s="80">
        <v>0</v>
      </c>
      <c r="C8" s="81" t="s">
        <v>135</v>
      </c>
      <c r="D8" s="34"/>
      <c r="E8" s="82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  <c r="AP8" s="83"/>
      <c r="AQ8" s="83"/>
      <c r="AR8" s="83"/>
      <c r="AS8" s="83"/>
      <c r="AT8" s="83"/>
      <c r="AU8" s="83"/>
      <c r="AV8" s="83"/>
      <c r="AW8" s="83"/>
      <c r="AX8" s="83"/>
      <c r="AY8" s="83"/>
      <c r="AZ8" s="83"/>
      <c r="BA8" s="83"/>
      <c r="BB8" s="83"/>
      <c r="BC8" s="83"/>
      <c r="BD8" s="83"/>
      <c r="BE8" s="83"/>
      <c r="BF8" s="83"/>
      <c r="BG8" s="83"/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83"/>
      <c r="BS8" s="83"/>
      <c r="BT8" s="83"/>
      <c r="BU8" s="83"/>
      <c r="BV8" s="83"/>
      <c r="BW8" s="83"/>
      <c r="BX8" s="83"/>
      <c r="BY8" s="83"/>
      <c r="BZ8" s="83"/>
      <c r="CA8" s="83"/>
      <c r="CB8" s="83"/>
      <c r="CC8" s="83"/>
      <c r="CD8" s="83"/>
      <c r="CE8" s="83"/>
      <c r="CF8" s="83"/>
      <c r="CG8" s="83"/>
      <c r="CH8" s="83"/>
      <c r="CI8" s="83"/>
      <c r="CJ8" s="83"/>
      <c r="CK8" s="83"/>
      <c r="CL8" s="83"/>
      <c r="CM8" s="83"/>
      <c r="CN8" s="83"/>
      <c r="CO8" s="83"/>
      <c r="CP8" s="83"/>
      <c r="CQ8" s="83"/>
      <c r="CR8" s="83"/>
      <c r="CS8" s="83"/>
      <c r="CT8" s="2"/>
    </row>
    <row r="9" s="12" customFormat="1" ht="25.5" customHeight="1" spans="1:98">
      <c r="A9" s="79" t="s">
        <v>136</v>
      </c>
      <c r="B9" s="80">
        <v>0</v>
      </c>
      <c r="C9" s="81" t="s">
        <v>137</v>
      </c>
      <c r="D9" s="34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3"/>
      <c r="CF9" s="83"/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2"/>
    </row>
    <row r="10" s="12" customFormat="1" ht="25.5" customHeight="1" spans="1:98">
      <c r="A10" s="79"/>
      <c r="B10" s="84"/>
      <c r="C10" s="81" t="s">
        <v>138</v>
      </c>
      <c r="D10" s="34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3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83"/>
      <c r="BS10" s="83"/>
      <c r="BT10" s="83"/>
      <c r="BU10" s="83"/>
      <c r="BV10" s="83"/>
      <c r="BW10" s="83"/>
      <c r="BX10" s="83"/>
      <c r="BY10" s="83"/>
      <c r="BZ10" s="83"/>
      <c r="CA10" s="83"/>
      <c r="CB10" s="83"/>
      <c r="CC10" s="83"/>
      <c r="CD10" s="83"/>
      <c r="CE10" s="83"/>
      <c r="CF10" s="83"/>
      <c r="CG10" s="83"/>
      <c r="CH10" s="83"/>
      <c r="CI10" s="83"/>
      <c r="CJ10" s="83"/>
      <c r="CK10" s="83"/>
      <c r="CL10" s="83"/>
      <c r="CM10" s="83"/>
      <c r="CN10" s="83"/>
      <c r="CO10" s="83"/>
      <c r="CP10" s="83"/>
      <c r="CQ10" s="83"/>
      <c r="CR10" s="83"/>
      <c r="CS10" s="83"/>
      <c r="CT10" s="2"/>
    </row>
    <row r="11" s="12" customFormat="1" ht="25.5" customHeight="1" spans="1:98">
      <c r="A11" s="79"/>
      <c r="B11" s="84"/>
      <c r="C11" s="81" t="s">
        <v>139</v>
      </c>
      <c r="D11" s="34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83"/>
      <c r="BS11" s="83"/>
      <c r="BT11" s="83"/>
      <c r="BU11" s="83"/>
      <c r="BV11" s="83"/>
      <c r="BW11" s="83"/>
      <c r="BX11" s="83"/>
      <c r="BY11" s="83"/>
      <c r="BZ11" s="83"/>
      <c r="CA11" s="83"/>
      <c r="CB11" s="83"/>
      <c r="CC11" s="83"/>
      <c r="CD11" s="83"/>
      <c r="CE11" s="83"/>
      <c r="CF11" s="83"/>
      <c r="CG11" s="83"/>
      <c r="CH11" s="83"/>
      <c r="CI11" s="83"/>
      <c r="CJ11" s="83"/>
      <c r="CK11" s="83"/>
      <c r="CL11" s="83"/>
      <c r="CM11" s="83"/>
      <c r="CN11" s="83"/>
      <c r="CO11" s="83"/>
      <c r="CP11" s="83"/>
      <c r="CQ11" s="83"/>
      <c r="CR11" s="83"/>
      <c r="CS11" s="83"/>
      <c r="CT11" s="2"/>
    </row>
    <row r="12" s="12" customFormat="1" ht="25.5" customHeight="1" spans="1:98">
      <c r="A12" s="79"/>
      <c r="B12" s="84"/>
      <c r="C12" s="81" t="s">
        <v>140</v>
      </c>
      <c r="D12" s="34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3"/>
      <c r="BF12" s="83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83"/>
      <c r="BS12" s="83"/>
      <c r="BT12" s="83"/>
      <c r="BU12" s="83"/>
      <c r="BV12" s="83"/>
      <c r="BW12" s="83"/>
      <c r="BX12" s="83"/>
      <c r="BY12" s="83"/>
      <c r="BZ12" s="83"/>
      <c r="CA12" s="83"/>
      <c r="CB12" s="83"/>
      <c r="CC12" s="83"/>
      <c r="CD12" s="83"/>
      <c r="CE12" s="83"/>
      <c r="CF12" s="83"/>
      <c r="CG12" s="83"/>
      <c r="CH12" s="83"/>
      <c r="CI12" s="83"/>
      <c r="CJ12" s="83"/>
      <c r="CK12" s="83"/>
      <c r="CL12" s="83"/>
      <c r="CM12" s="83"/>
      <c r="CN12" s="83"/>
      <c r="CO12" s="83"/>
      <c r="CP12" s="83"/>
      <c r="CQ12" s="83"/>
      <c r="CR12" s="83"/>
      <c r="CS12" s="83"/>
      <c r="CT12" s="2"/>
    </row>
    <row r="13" s="12" customFormat="1" ht="25.5" customHeight="1" spans="1:98">
      <c r="A13" s="85"/>
      <c r="B13" s="86"/>
      <c r="C13" s="81" t="s">
        <v>141</v>
      </c>
      <c r="D13" s="34">
        <v>78.86</v>
      </c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83"/>
      <c r="BS13" s="83"/>
      <c r="BT13" s="83"/>
      <c r="BU13" s="83"/>
      <c r="BV13" s="83"/>
      <c r="BW13" s="83"/>
      <c r="BX13" s="83"/>
      <c r="BY13" s="83"/>
      <c r="BZ13" s="83"/>
      <c r="CA13" s="83"/>
      <c r="CB13" s="83"/>
      <c r="CC13" s="83"/>
      <c r="CD13" s="83"/>
      <c r="CE13" s="83"/>
      <c r="CF13" s="83"/>
      <c r="CG13" s="83"/>
      <c r="CH13" s="83"/>
      <c r="CI13" s="83"/>
      <c r="CJ13" s="83"/>
      <c r="CK13" s="83"/>
      <c r="CL13" s="83"/>
      <c r="CM13" s="83"/>
      <c r="CN13" s="83"/>
      <c r="CO13" s="83"/>
      <c r="CP13" s="83"/>
      <c r="CQ13" s="83"/>
      <c r="CR13" s="83"/>
      <c r="CS13" s="83"/>
      <c r="CT13" s="2"/>
    </row>
    <row r="14" s="12" customFormat="1" ht="25.5" customHeight="1" spans="1:98">
      <c r="A14" s="85"/>
      <c r="B14" s="87"/>
      <c r="C14" s="81" t="s">
        <v>142</v>
      </c>
      <c r="D14" s="34">
        <v>9.13</v>
      </c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83"/>
      <c r="BV14" s="83"/>
      <c r="BW14" s="83"/>
      <c r="BX14" s="83"/>
      <c r="BY14" s="83"/>
      <c r="BZ14" s="83"/>
      <c r="CA14" s="83"/>
      <c r="CB14" s="83"/>
      <c r="CC14" s="83"/>
      <c r="CD14" s="83"/>
      <c r="CE14" s="83"/>
      <c r="CF14" s="83"/>
      <c r="CG14" s="83"/>
      <c r="CH14" s="83"/>
      <c r="CI14" s="83"/>
      <c r="CJ14" s="83"/>
      <c r="CK14" s="83"/>
      <c r="CL14" s="83"/>
      <c r="CM14" s="83"/>
      <c r="CN14" s="83"/>
      <c r="CO14" s="83"/>
      <c r="CP14" s="83"/>
      <c r="CQ14" s="83"/>
      <c r="CR14" s="83"/>
      <c r="CS14" s="83"/>
      <c r="CT14" s="2"/>
    </row>
    <row r="15" s="12" customFormat="1" ht="25.5" customHeight="1" spans="1:98">
      <c r="A15" s="85"/>
      <c r="B15" s="86"/>
      <c r="C15" s="81" t="s">
        <v>143</v>
      </c>
      <c r="D15" s="34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2"/>
    </row>
    <row r="16" s="12" customFormat="1" ht="25.5" customHeight="1" spans="1:98">
      <c r="A16" s="85"/>
      <c r="B16" s="86"/>
      <c r="C16" s="81" t="s">
        <v>144</v>
      </c>
      <c r="D16" s="34">
        <v>10.11</v>
      </c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83"/>
      <c r="AW16" s="83"/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2"/>
    </row>
    <row r="17" s="12" customFormat="1" ht="25.5" customHeight="1" spans="1:98">
      <c r="A17" s="85"/>
      <c r="B17" s="86"/>
      <c r="C17" s="81" t="s">
        <v>145</v>
      </c>
      <c r="D17" s="34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83"/>
      <c r="AW17" s="83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83"/>
      <c r="BW17" s="83"/>
      <c r="BX17" s="83"/>
      <c r="BY17" s="83"/>
      <c r="BZ17" s="83"/>
      <c r="CA17" s="83"/>
      <c r="CB17" s="83"/>
      <c r="CC17" s="83"/>
      <c r="CD17" s="83"/>
      <c r="CE17" s="83"/>
      <c r="CF17" s="83"/>
      <c r="CG17" s="83"/>
      <c r="CH17" s="83"/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2"/>
    </row>
    <row r="18" s="12" customFormat="1" ht="25.5" customHeight="1" spans="1:98">
      <c r="A18" s="85"/>
      <c r="B18" s="86"/>
      <c r="C18" s="81" t="s">
        <v>146</v>
      </c>
      <c r="D18" s="34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83"/>
      <c r="AW18" s="83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83"/>
      <c r="BW18" s="83"/>
      <c r="BX18" s="83"/>
      <c r="BY18" s="83"/>
      <c r="BZ18" s="83"/>
      <c r="CA18" s="83"/>
      <c r="CB18" s="83"/>
      <c r="CC18" s="83"/>
      <c r="CD18" s="83"/>
      <c r="CE18" s="83"/>
      <c r="CF18" s="83"/>
      <c r="CG18" s="83"/>
      <c r="CH18" s="83"/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2"/>
    </row>
    <row r="19" s="12" customFormat="1" ht="25.5" customHeight="1" spans="1:98">
      <c r="A19" s="85"/>
      <c r="B19" s="86"/>
      <c r="C19" s="81" t="s">
        <v>147</v>
      </c>
      <c r="D19" s="34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3"/>
      <c r="AU19" s="83"/>
      <c r="AV19" s="83"/>
      <c r="AW19" s="83"/>
      <c r="AX19" s="83"/>
      <c r="AY19" s="83"/>
      <c r="AZ19" s="83"/>
      <c r="BA19" s="83"/>
      <c r="BB19" s="83"/>
      <c r="BC19" s="83"/>
      <c r="BD19" s="83"/>
      <c r="BE19" s="83"/>
      <c r="BF19" s="83"/>
      <c r="BG19" s="83"/>
      <c r="BH19" s="83"/>
      <c r="BI19" s="83"/>
      <c r="BJ19" s="83"/>
      <c r="BK19" s="83"/>
      <c r="BL19" s="83"/>
      <c r="BM19" s="83"/>
      <c r="BN19" s="83"/>
      <c r="BO19" s="83"/>
      <c r="BP19" s="83"/>
      <c r="BQ19" s="83"/>
      <c r="BR19" s="83"/>
      <c r="BS19" s="83"/>
      <c r="BT19" s="83"/>
      <c r="BU19" s="83"/>
      <c r="BV19" s="83"/>
      <c r="BW19" s="83"/>
      <c r="BX19" s="83"/>
      <c r="BY19" s="83"/>
      <c r="BZ19" s="83"/>
      <c r="CA19" s="83"/>
      <c r="CB19" s="83"/>
      <c r="CC19" s="83"/>
      <c r="CD19" s="83"/>
      <c r="CE19" s="83"/>
      <c r="CF19" s="83"/>
      <c r="CG19" s="83"/>
      <c r="CH19" s="83"/>
      <c r="CI19" s="83"/>
      <c r="CJ19" s="83"/>
      <c r="CK19" s="83"/>
      <c r="CL19" s="83"/>
      <c r="CM19" s="83"/>
      <c r="CN19" s="83"/>
      <c r="CO19" s="83"/>
      <c r="CP19" s="83"/>
      <c r="CQ19" s="83"/>
      <c r="CR19" s="83"/>
      <c r="CS19" s="83"/>
      <c r="CT19" s="2"/>
    </row>
    <row r="20" s="12" customFormat="1" ht="25.5" customHeight="1" spans="1:98">
      <c r="A20" s="85"/>
      <c r="B20" s="86"/>
      <c r="C20" s="81" t="s">
        <v>148</v>
      </c>
      <c r="D20" s="34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83"/>
      <c r="BE20" s="83"/>
      <c r="BF20" s="83"/>
      <c r="BG20" s="83"/>
      <c r="BH20" s="83"/>
      <c r="BI20" s="83"/>
      <c r="BJ20" s="83"/>
      <c r="BK20" s="83"/>
      <c r="BL20" s="83"/>
      <c r="BM20" s="83"/>
      <c r="BN20" s="83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83"/>
      <c r="CA20" s="83"/>
      <c r="CB20" s="83"/>
      <c r="CC20" s="83"/>
      <c r="CD20" s="83"/>
      <c r="CE20" s="83"/>
      <c r="CF20" s="83"/>
      <c r="CG20" s="83"/>
      <c r="CH20" s="83"/>
      <c r="CI20" s="83"/>
      <c r="CJ20" s="83"/>
      <c r="CK20" s="83"/>
      <c r="CL20" s="83"/>
      <c r="CM20" s="83"/>
      <c r="CN20" s="83"/>
      <c r="CO20" s="83"/>
      <c r="CP20" s="83"/>
      <c r="CQ20" s="83"/>
      <c r="CR20" s="83"/>
      <c r="CS20" s="83"/>
      <c r="CT20" s="2"/>
    </row>
    <row r="21" s="12" customFormat="1" ht="25.5" customHeight="1" spans="1:98">
      <c r="A21" s="85"/>
      <c r="B21" s="86"/>
      <c r="C21" s="81" t="s">
        <v>149</v>
      </c>
      <c r="D21" s="34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  <c r="AZ21" s="83"/>
      <c r="BA21" s="83"/>
      <c r="BB21" s="83"/>
      <c r="BC21" s="83"/>
      <c r="BD21" s="83"/>
      <c r="BE21" s="83"/>
      <c r="BF21" s="83"/>
      <c r="BG21" s="83"/>
      <c r="BH21" s="83"/>
      <c r="BI21" s="83"/>
      <c r="BJ21" s="83"/>
      <c r="BK21" s="83"/>
      <c r="BL21" s="83"/>
      <c r="BM21" s="83"/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3"/>
      <c r="CD21" s="83"/>
      <c r="CE21" s="83"/>
      <c r="CF21" s="83"/>
      <c r="CG21" s="83"/>
      <c r="CH21" s="83"/>
      <c r="CI21" s="83"/>
      <c r="CJ21" s="83"/>
      <c r="CK21" s="83"/>
      <c r="CL21" s="83"/>
      <c r="CM21" s="83"/>
      <c r="CN21" s="83"/>
      <c r="CO21" s="83"/>
      <c r="CP21" s="83"/>
      <c r="CQ21" s="83"/>
      <c r="CR21" s="83"/>
      <c r="CS21" s="83"/>
      <c r="CT21" s="2"/>
    </row>
    <row r="22" s="12" customFormat="1" ht="25.5" customHeight="1" spans="1:98">
      <c r="A22" s="85"/>
      <c r="B22" s="86"/>
      <c r="C22" s="81" t="s">
        <v>150</v>
      </c>
      <c r="D22" s="34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  <c r="AP22" s="83"/>
      <c r="AQ22" s="83"/>
      <c r="AR22" s="83"/>
      <c r="AS22" s="83"/>
      <c r="AT22" s="83"/>
      <c r="AU22" s="83"/>
      <c r="AV22" s="83"/>
      <c r="AW22" s="83"/>
      <c r="AX22" s="83"/>
      <c r="AY22" s="83"/>
      <c r="AZ22" s="83"/>
      <c r="BA22" s="83"/>
      <c r="BB22" s="83"/>
      <c r="BC22" s="83"/>
      <c r="BD22" s="83"/>
      <c r="BE22" s="83"/>
      <c r="BF22" s="83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3"/>
      <c r="BR22" s="83"/>
      <c r="BS22" s="83"/>
      <c r="BT22" s="83"/>
      <c r="BU22" s="83"/>
      <c r="BV22" s="83"/>
      <c r="BW22" s="83"/>
      <c r="BX22" s="83"/>
      <c r="BY22" s="83"/>
      <c r="BZ22" s="83"/>
      <c r="CA22" s="83"/>
      <c r="CB22" s="83"/>
      <c r="CC22" s="83"/>
      <c r="CD22" s="83"/>
      <c r="CE22" s="83"/>
      <c r="CF22" s="83"/>
      <c r="CG22" s="83"/>
      <c r="CH22" s="83"/>
      <c r="CI22" s="83"/>
      <c r="CJ22" s="83"/>
      <c r="CK22" s="83"/>
      <c r="CL22" s="83"/>
      <c r="CM22" s="83"/>
      <c r="CN22" s="83"/>
      <c r="CO22" s="83"/>
      <c r="CP22" s="83"/>
      <c r="CQ22" s="83"/>
      <c r="CR22" s="83"/>
      <c r="CS22" s="83"/>
      <c r="CT22" s="2"/>
    </row>
    <row r="23" s="12" customFormat="1" ht="25.5" customHeight="1" spans="1:98">
      <c r="A23" s="85"/>
      <c r="B23" s="86"/>
      <c r="C23" s="81" t="s">
        <v>151</v>
      </c>
      <c r="D23" s="34"/>
      <c r="E23" s="83"/>
      <c r="F23" s="83"/>
      <c r="G23" s="83"/>
      <c r="H23" s="83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  <c r="AP23" s="83"/>
      <c r="AQ23" s="83"/>
      <c r="AR23" s="83"/>
      <c r="AS23" s="83"/>
      <c r="AT23" s="83"/>
      <c r="AU23" s="83"/>
      <c r="AV23" s="83"/>
      <c r="AW23" s="83"/>
      <c r="AX23" s="83"/>
      <c r="AY23" s="83"/>
      <c r="AZ23" s="83"/>
      <c r="BA23" s="83"/>
      <c r="BB23" s="83"/>
      <c r="BC23" s="83"/>
      <c r="BD23" s="83"/>
      <c r="BE23" s="83"/>
      <c r="BF23" s="83"/>
      <c r="BG23" s="83"/>
      <c r="BH23" s="83"/>
      <c r="BI23" s="83"/>
      <c r="BJ23" s="83"/>
      <c r="BK23" s="83"/>
      <c r="BL23" s="83"/>
      <c r="BM23" s="83"/>
      <c r="BN23" s="83"/>
      <c r="BO23" s="83"/>
      <c r="BP23" s="83"/>
      <c r="BQ23" s="83"/>
      <c r="BR23" s="83"/>
      <c r="BS23" s="83"/>
      <c r="BT23" s="83"/>
      <c r="BU23" s="83"/>
      <c r="BV23" s="83"/>
      <c r="BW23" s="83"/>
      <c r="BX23" s="83"/>
      <c r="BY23" s="83"/>
      <c r="BZ23" s="83"/>
      <c r="CA23" s="83"/>
      <c r="CB23" s="83"/>
      <c r="CC23" s="83"/>
      <c r="CD23" s="83"/>
      <c r="CE23" s="83"/>
      <c r="CF23" s="83"/>
      <c r="CG23" s="83"/>
      <c r="CH23" s="83"/>
      <c r="CI23" s="83"/>
      <c r="CJ23" s="83"/>
      <c r="CK23" s="83"/>
      <c r="CL23" s="83"/>
      <c r="CM23" s="83"/>
      <c r="CN23" s="83"/>
      <c r="CO23" s="83"/>
      <c r="CP23" s="83"/>
      <c r="CQ23" s="83"/>
      <c r="CR23" s="83"/>
      <c r="CS23" s="83"/>
      <c r="CT23" s="2"/>
    </row>
    <row r="24" s="12" customFormat="1" ht="25.5" customHeight="1" spans="1:98">
      <c r="A24" s="85"/>
      <c r="B24" s="86"/>
      <c r="C24" s="81" t="s">
        <v>152</v>
      </c>
      <c r="D24" s="34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3"/>
      <c r="AY24" s="83"/>
      <c r="AZ24" s="83"/>
      <c r="BA24" s="83"/>
      <c r="BB24" s="83"/>
      <c r="BC24" s="83"/>
      <c r="BD24" s="83"/>
      <c r="BE24" s="83"/>
      <c r="BF24" s="83"/>
      <c r="BG24" s="83"/>
      <c r="BH24" s="83"/>
      <c r="BI24" s="83"/>
      <c r="BJ24" s="83"/>
      <c r="BK24" s="83"/>
      <c r="BL24" s="83"/>
      <c r="BM24" s="83"/>
      <c r="BN24" s="83"/>
      <c r="BO24" s="83"/>
      <c r="BP24" s="83"/>
      <c r="BQ24" s="83"/>
      <c r="BR24" s="83"/>
      <c r="BS24" s="83"/>
      <c r="BT24" s="83"/>
      <c r="BU24" s="83"/>
      <c r="BV24" s="83"/>
      <c r="BW24" s="83"/>
      <c r="BX24" s="83"/>
      <c r="BY24" s="83"/>
      <c r="BZ24" s="83"/>
      <c r="CA24" s="83"/>
      <c r="CB24" s="83"/>
      <c r="CC24" s="83"/>
      <c r="CD24" s="83"/>
      <c r="CE24" s="83"/>
      <c r="CF24" s="83"/>
      <c r="CG24" s="83"/>
      <c r="CH24" s="83"/>
      <c r="CI24" s="83"/>
      <c r="CJ24" s="83"/>
      <c r="CK24" s="83"/>
      <c r="CL24" s="83"/>
      <c r="CM24" s="83"/>
      <c r="CN24" s="83"/>
      <c r="CO24" s="83"/>
      <c r="CP24" s="83"/>
      <c r="CQ24" s="83"/>
      <c r="CR24" s="83"/>
      <c r="CS24" s="83"/>
      <c r="CT24" s="2"/>
    </row>
    <row r="25" s="12" customFormat="1" ht="25.5" customHeight="1" spans="1:98">
      <c r="A25" s="85"/>
      <c r="B25" s="86"/>
      <c r="C25" s="81" t="s">
        <v>153</v>
      </c>
      <c r="D25" s="34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  <c r="AP25" s="83"/>
      <c r="AQ25" s="83"/>
      <c r="AR25" s="83"/>
      <c r="AS25" s="83"/>
      <c r="AT25" s="83"/>
      <c r="AU25" s="83"/>
      <c r="AV25" s="83"/>
      <c r="AW25" s="83"/>
      <c r="AX25" s="83"/>
      <c r="AY25" s="83"/>
      <c r="AZ25" s="83"/>
      <c r="BA25" s="83"/>
      <c r="BB25" s="83"/>
      <c r="BC25" s="83"/>
      <c r="BD25" s="83"/>
      <c r="BE25" s="83"/>
      <c r="BF25" s="83"/>
      <c r="BG25" s="83"/>
      <c r="BH25" s="83"/>
      <c r="BI25" s="83"/>
      <c r="BJ25" s="83"/>
      <c r="BK25" s="83"/>
      <c r="BL25" s="83"/>
      <c r="BM25" s="83"/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3"/>
      <c r="CD25" s="83"/>
      <c r="CE25" s="83"/>
      <c r="CF25" s="83"/>
      <c r="CG25" s="83"/>
      <c r="CH25" s="83"/>
      <c r="CI25" s="83"/>
      <c r="CJ25" s="83"/>
      <c r="CK25" s="83"/>
      <c r="CL25" s="83"/>
      <c r="CM25" s="83"/>
      <c r="CN25" s="83"/>
      <c r="CO25" s="83"/>
      <c r="CP25" s="83"/>
      <c r="CQ25" s="83"/>
      <c r="CR25" s="83"/>
      <c r="CS25" s="83"/>
      <c r="CT25" s="2"/>
    </row>
    <row r="26" s="12" customFormat="1" ht="25.5" customHeight="1" spans="1:98">
      <c r="A26" s="85"/>
      <c r="B26" s="86"/>
      <c r="C26" s="81" t="s">
        <v>154</v>
      </c>
      <c r="D26" s="34">
        <v>6.87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  <c r="AP26" s="83"/>
      <c r="AQ26" s="83"/>
      <c r="AR26" s="83"/>
      <c r="AS26" s="83"/>
      <c r="AT26" s="83"/>
      <c r="AU26" s="83"/>
      <c r="AV26" s="83"/>
      <c r="AW26" s="83"/>
      <c r="AX26" s="83"/>
      <c r="AY26" s="83"/>
      <c r="AZ26" s="83"/>
      <c r="BA26" s="83"/>
      <c r="BB26" s="83"/>
      <c r="BC26" s="83"/>
      <c r="BD26" s="83"/>
      <c r="BE26" s="83"/>
      <c r="BF26" s="83"/>
      <c r="BG26" s="83"/>
      <c r="BH26" s="83"/>
      <c r="BI26" s="83"/>
      <c r="BJ26" s="83"/>
      <c r="BK26" s="83"/>
      <c r="BL26" s="83"/>
      <c r="BM26" s="83"/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3"/>
      <c r="CD26" s="83"/>
      <c r="CE26" s="83"/>
      <c r="CF26" s="83"/>
      <c r="CG26" s="83"/>
      <c r="CH26" s="83"/>
      <c r="CI26" s="83"/>
      <c r="CJ26" s="83"/>
      <c r="CK26" s="83"/>
      <c r="CL26" s="83"/>
      <c r="CM26" s="83"/>
      <c r="CN26" s="83"/>
      <c r="CO26" s="83"/>
      <c r="CP26" s="83"/>
      <c r="CQ26" s="83"/>
      <c r="CR26" s="83"/>
      <c r="CS26" s="83"/>
      <c r="CT26" s="2"/>
    </row>
    <row r="27" s="12" customFormat="1" ht="25.5" customHeight="1" spans="1:98">
      <c r="A27" s="85"/>
      <c r="B27" s="86"/>
      <c r="C27" s="81" t="s">
        <v>155</v>
      </c>
      <c r="D27" s="34"/>
      <c r="E27" s="83"/>
      <c r="F27" s="83"/>
      <c r="G27" s="83"/>
      <c r="H27" s="83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  <c r="AP27" s="83"/>
      <c r="AQ27" s="83"/>
      <c r="AR27" s="83"/>
      <c r="AS27" s="83"/>
      <c r="AT27" s="83"/>
      <c r="AU27" s="83"/>
      <c r="AV27" s="83"/>
      <c r="AW27" s="83"/>
      <c r="AX27" s="83"/>
      <c r="AY27" s="83"/>
      <c r="AZ27" s="83"/>
      <c r="BA27" s="83"/>
      <c r="BB27" s="83"/>
      <c r="BC27" s="83"/>
      <c r="BD27" s="83"/>
      <c r="BE27" s="83"/>
      <c r="BF27" s="83"/>
      <c r="BG27" s="83"/>
      <c r="BH27" s="83"/>
      <c r="BI27" s="83"/>
      <c r="BJ27" s="83"/>
      <c r="BK27" s="83"/>
      <c r="BL27" s="83"/>
      <c r="BM27" s="83"/>
      <c r="BN27" s="83"/>
      <c r="BO27" s="83"/>
      <c r="BP27" s="83"/>
      <c r="BQ27" s="83"/>
      <c r="BR27" s="83"/>
      <c r="BS27" s="83"/>
      <c r="BT27" s="83"/>
      <c r="BU27" s="83"/>
      <c r="BV27" s="83"/>
      <c r="BW27" s="83"/>
      <c r="BX27" s="83"/>
      <c r="BY27" s="83"/>
      <c r="BZ27" s="83"/>
      <c r="CA27" s="83"/>
      <c r="CB27" s="83"/>
      <c r="CC27" s="83"/>
      <c r="CD27" s="83"/>
      <c r="CE27" s="83"/>
      <c r="CF27" s="83"/>
      <c r="CG27" s="83"/>
      <c r="CH27" s="83"/>
      <c r="CI27" s="83"/>
      <c r="CJ27" s="83"/>
      <c r="CK27" s="83"/>
      <c r="CL27" s="83"/>
      <c r="CM27" s="83"/>
      <c r="CN27" s="83"/>
      <c r="CO27" s="83"/>
      <c r="CP27" s="83"/>
      <c r="CQ27" s="83"/>
      <c r="CR27" s="83"/>
      <c r="CS27" s="83"/>
      <c r="CT27" s="2"/>
    </row>
    <row r="28" s="12" customFormat="1" ht="25.5" customHeight="1" spans="1:98">
      <c r="A28" s="85"/>
      <c r="B28" s="86"/>
      <c r="C28" s="81" t="s">
        <v>156</v>
      </c>
      <c r="D28" s="34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  <c r="AP28" s="83"/>
      <c r="AQ28" s="83"/>
      <c r="AR28" s="83"/>
      <c r="AS28" s="83"/>
      <c r="AT28" s="83"/>
      <c r="AU28" s="83"/>
      <c r="AV28" s="83"/>
      <c r="AW28" s="83"/>
      <c r="AX28" s="83"/>
      <c r="AY28" s="83"/>
      <c r="AZ28" s="83"/>
      <c r="BA28" s="83"/>
      <c r="BB28" s="83"/>
      <c r="BC28" s="83"/>
      <c r="BD28" s="83"/>
      <c r="BE28" s="83"/>
      <c r="BF28" s="83"/>
      <c r="BG28" s="83"/>
      <c r="BH28" s="83"/>
      <c r="BI28" s="83"/>
      <c r="BJ28" s="83"/>
      <c r="BK28" s="83"/>
      <c r="BL28" s="83"/>
      <c r="BM28" s="83"/>
      <c r="BN28" s="83"/>
      <c r="BO28" s="83"/>
      <c r="BP28" s="83"/>
      <c r="BQ28" s="83"/>
      <c r="BR28" s="83"/>
      <c r="BS28" s="83"/>
      <c r="BT28" s="83"/>
      <c r="BU28" s="83"/>
      <c r="BV28" s="83"/>
      <c r="BW28" s="83"/>
      <c r="BX28" s="83"/>
      <c r="BY28" s="83"/>
      <c r="BZ28" s="83"/>
      <c r="CA28" s="83"/>
      <c r="CB28" s="83"/>
      <c r="CC28" s="83"/>
      <c r="CD28" s="83"/>
      <c r="CE28" s="83"/>
      <c r="CF28" s="83"/>
      <c r="CG28" s="83"/>
      <c r="CH28" s="83"/>
      <c r="CI28" s="83"/>
      <c r="CJ28" s="83"/>
      <c r="CK28" s="83"/>
      <c r="CL28" s="83"/>
      <c r="CM28" s="83"/>
      <c r="CN28" s="83"/>
      <c r="CO28" s="83"/>
      <c r="CP28" s="83"/>
      <c r="CQ28" s="83"/>
      <c r="CR28" s="83"/>
      <c r="CS28" s="83"/>
      <c r="CT28" s="2"/>
    </row>
    <row r="29" s="12" customFormat="1" ht="25.5" customHeight="1" spans="1:98">
      <c r="A29" s="85"/>
      <c r="B29" s="86"/>
      <c r="C29" s="81" t="s">
        <v>157</v>
      </c>
      <c r="D29" s="88"/>
      <c r="E29" s="83"/>
      <c r="F29" s="83"/>
      <c r="G29" s="83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3"/>
      <c r="BM29" s="83"/>
      <c r="BN29" s="83"/>
      <c r="BO29" s="83"/>
      <c r="BP29" s="83"/>
      <c r="BQ29" s="83"/>
      <c r="BR29" s="83"/>
      <c r="BS29" s="83"/>
      <c r="BT29" s="83"/>
      <c r="BU29" s="83"/>
      <c r="BV29" s="83"/>
      <c r="BW29" s="83"/>
      <c r="BX29" s="83"/>
      <c r="BY29" s="83"/>
      <c r="BZ29" s="83"/>
      <c r="CA29" s="83"/>
      <c r="CB29" s="83"/>
      <c r="CC29" s="83"/>
      <c r="CD29" s="83"/>
      <c r="CE29" s="83"/>
      <c r="CF29" s="83"/>
      <c r="CG29" s="83"/>
      <c r="CH29" s="83"/>
      <c r="CI29" s="83"/>
      <c r="CJ29" s="83"/>
      <c r="CK29" s="83"/>
      <c r="CL29" s="83"/>
      <c r="CM29" s="83"/>
      <c r="CN29" s="83"/>
      <c r="CO29" s="83"/>
      <c r="CP29" s="83"/>
      <c r="CQ29" s="83"/>
      <c r="CR29" s="83"/>
      <c r="CS29" s="83"/>
      <c r="CT29" s="2"/>
    </row>
    <row r="30" s="12" customFormat="1" ht="25.5" customHeight="1" spans="1:98">
      <c r="A30" s="85"/>
      <c r="B30" s="86"/>
      <c r="C30" s="81" t="s">
        <v>158</v>
      </c>
      <c r="D30" s="34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2"/>
    </row>
    <row r="31" s="12" customFormat="1" ht="25.5" customHeight="1" spans="1:98">
      <c r="A31" s="85"/>
      <c r="B31" s="86"/>
      <c r="C31" s="81" t="s">
        <v>159</v>
      </c>
      <c r="D31" s="34"/>
      <c r="E31" s="83"/>
      <c r="F31" s="83"/>
      <c r="G31" s="83"/>
      <c r="H31" s="83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2"/>
    </row>
    <row r="32" s="12" customFormat="1" ht="25.5" customHeight="1" spans="1:98">
      <c r="A32" s="85"/>
      <c r="B32" s="86"/>
      <c r="C32" s="81" t="s">
        <v>160</v>
      </c>
      <c r="D32" s="34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3"/>
      <c r="BM32" s="83"/>
      <c r="BN32" s="83"/>
      <c r="BO32" s="83"/>
      <c r="BP32" s="83"/>
      <c r="BQ32" s="83"/>
      <c r="BR32" s="83"/>
      <c r="BS32" s="83"/>
      <c r="BT32" s="83"/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2"/>
    </row>
    <row r="33" s="12" customFormat="1" ht="25.5" customHeight="1" spans="1:98">
      <c r="A33" s="85"/>
      <c r="B33" s="86"/>
      <c r="C33" s="81" t="s">
        <v>161</v>
      </c>
      <c r="D33" s="34"/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  <c r="AP33" s="83"/>
      <c r="AQ33" s="83"/>
      <c r="AR33" s="83"/>
      <c r="AS33" s="83"/>
      <c r="AT33" s="83"/>
      <c r="AU33" s="83"/>
      <c r="AV33" s="83"/>
      <c r="AW33" s="83"/>
      <c r="AX33" s="83"/>
      <c r="AY33" s="83"/>
      <c r="AZ33" s="83"/>
      <c r="BA33" s="83"/>
      <c r="BB33" s="83"/>
      <c r="BC33" s="83"/>
      <c r="BD33" s="83"/>
      <c r="BE33" s="83"/>
      <c r="BF33" s="83"/>
      <c r="BG33" s="83"/>
      <c r="BH33" s="83"/>
      <c r="BI33" s="83"/>
      <c r="BJ33" s="83"/>
      <c r="BK33" s="83"/>
      <c r="BL33" s="83"/>
      <c r="BM33" s="83"/>
      <c r="BN33" s="83"/>
      <c r="BO33" s="83"/>
      <c r="BP33" s="83"/>
      <c r="BQ33" s="83"/>
      <c r="BR33" s="83"/>
      <c r="BS33" s="83"/>
      <c r="BT33" s="83"/>
      <c r="BU33" s="83"/>
      <c r="BV33" s="83"/>
      <c r="BW33" s="83"/>
      <c r="BX33" s="83"/>
      <c r="BY33" s="83"/>
      <c r="BZ33" s="83"/>
      <c r="CA33" s="83"/>
      <c r="CB33" s="83"/>
      <c r="CC33" s="83"/>
      <c r="CD33" s="83"/>
      <c r="CE33" s="83"/>
      <c r="CF33" s="83"/>
      <c r="CG33" s="83"/>
      <c r="CH33" s="83"/>
      <c r="CI33" s="83"/>
      <c r="CJ33" s="83"/>
      <c r="CK33" s="83"/>
      <c r="CL33" s="83"/>
      <c r="CM33" s="83"/>
      <c r="CN33" s="83"/>
      <c r="CO33" s="83"/>
      <c r="CP33" s="83"/>
      <c r="CQ33" s="83"/>
      <c r="CR33" s="83"/>
      <c r="CS33" s="83"/>
      <c r="CT33" s="2"/>
    </row>
    <row r="34" s="12" customFormat="1" ht="25.5" customHeight="1" spans="1:98">
      <c r="A34" s="85"/>
      <c r="B34" s="86"/>
      <c r="C34" s="81" t="s">
        <v>162</v>
      </c>
      <c r="D34" s="34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2"/>
    </row>
    <row r="35" s="12" customFormat="1" ht="25.5" customHeight="1" spans="1:98">
      <c r="A35" s="89" t="s">
        <v>163</v>
      </c>
      <c r="B35" s="90">
        <v>104.96</v>
      </c>
      <c r="C35" s="91" t="s">
        <v>164</v>
      </c>
      <c r="D35" s="88">
        <v>104.96</v>
      </c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5" orientation="portrait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"/>
  <sheetViews>
    <sheetView showGridLines="0" showZeros="0" topLeftCell="A2" workbookViewId="0">
      <selection activeCell="A11" sqref="A11"/>
    </sheetView>
  </sheetViews>
  <sheetFormatPr defaultColWidth="9.14285714285714" defaultRowHeight="12.75" customHeight="1"/>
  <cols>
    <col min="1" max="1" width="41.8571428571429" style="1" customWidth="1"/>
    <col min="2" max="2" width="14.4285714285714" style="1" customWidth="1"/>
    <col min="3" max="10" width="14.2857142857143" style="1" customWidth="1"/>
    <col min="11" max="12" width="6.85714285714286" style="1" customWidth="1"/>
    <col min="13" max="16384" width="9.14285714285714" style="3"/>
  </cols>
  <sheetData>
    <row r="1" ht="24.75" customHeight="1" spans="1:1">
      <c r="A1" s="25" t="s">
        <v>31</v>
      </c>
    </row>
    <row r="2" ht="24.75" customHeight="1" spans="1:10">
      <c r="A2" s="4" t="s">
        <v>165</v>
      </c>
      <c r="B2" s="4"/>
      <c r="C2" s="4"/>
      <c r="D2" s="4"/>
      <c r="E2" s="4"/>
      <c r="F2" s="4"/>
      <c r="G2" s="4"/>
      <c r="H2" s="4"/>
      <c r="I2" s="4"/>
      <c r="J2" s="4"/>
    </row>
    <row r="3" ht="24.75" customHeight="1" spans="10:10">
      <c r="J3" s="5" t="s">
        <v>33</v>
      </c>
    </row>
    <row r="4" ht="24.75" customHeight="1" spans="1:10">
      <c r="A4" s="6" t="s">
        <v>166</v>
      </c>
      <c r="B4" s="7" t="s">
        <v>96</v>
      </c>
      <c r="C4" s="7" t="s">
        <v>167</v>
      </c>
      <c r="D4" s="7"/>
      <c r="E4" s="7"/>
      <c r="F4" s="7" t="s">
        <v>168</v>
      </c>
      <c r="G4" s="7"/>
      <c r="H4" s="7"/>
      <c r="I4" s="7"/>
      <c r="J4" s="8"/>
    </row>
    <row r="5" ht="24.75" customHeight="1" spans="1:10">
      <c r="A5" s="6"/>
      <c r="B5" s="7"/>
      <c r="C5" s="7" t="s">
        <v>96</v>
      </c>
      <c r="D5" s="7" t="s">
        <v>92</v>
      </c>
      <c r="E5" s="7" t="s">
        <v>93</v>
      </c>
      <c r="F5" s="7" t="s">
        <v>96</v>
      </c>
      <c r="G5" s="7" t="s">
        <v>92</v>
      </c>
      <c r="H5" s="7" t="s">
        <v>93</v>
      </c>
      <c r="I5" s="59" t="s">
        <v>92</v>
      </c>
      <c r="J5" s="60" t="s">
        <v>93</v>
      </c>
    </row>
    <row r="6" ht="24.75" customHeight="1" spans="1:10">
      <c r="A6" s="6" t="s">
        <v>95</v>
      </c>
      <c r="B6" s="7">
        <v>1</v>
      </c>
      <c r="C6" s="7">
        <v>2</v>
      </c>
      <c r="D6" s="7">
        <v>3</v>
      </c>
      <c r="E6" s="7">
        <v>4</v>
      </c>
      <c r="F6" s="7">
        <v>2</v>
      </c>
      <c r="G6" s="7">
        <v>3</v>
      </c>
      <c r="H6" s="7">
        <v>4</v>
      </c>
      <c r="I6" s="7">
        <v>3</v>
      </c>
      <c r="J6" s="8">
        <v>4</v>
      </c>
    </row>
    <row r="7" s="12" customFormat="1" ht="24.75" customHeight="1" spans="1:12">
      <c r="A7" s="9" t="s">
        <v>96</v>
      </c>
      <c r="B7" s="10"/>
      <c r="C7" s="10"/>
      <c r="D7" s="10"/>
      <c r="E7" s="10"/>
      <c r="F7" s="10">
        <v>0</v>
      </c>
      <c r="G7" s="10">
        <v>0</v>
      </c>
      <c r="H7" s="10">
        <v>0</v>
      </c>
      <c r="I7" s="10">
        <v>0</v>
      </c>
      <c r="J7" s="11">
        <v>0</v>
      </c>
      <c r="K7" s="2"/>
      <c r="L7" s="2"/>
    </row>
    <row r="8" ht="24.75" customHeight="1" spans="1:10">
      <c r="A8" s="13" t="s">
        <v>169</v>
      </c>
      <c r="B8" s="10">
        <v>104.96</v>
      </c>
      <c r="C8" s="10">
        <v>104.96</v>
      </c>
      <c r="D8" s="10">
        <v>98.96</v>
      </c>
      <c r="E8" s="10">
        <v>6</v>
      </c>
      <c r="F8" s="10">
        <v>0</v>
      </c>
      <c r="G8" s="10">
        <v>0</v>
      </c>
      <c r="H8" s="10">
        <v>0</v>
      </c>
      <c r="I8" s="10">
        <v>0</v>
      </c>
      <c r="J8" s="11">
        <v>0</v>
      </c>
    </row>
    <row r="9" ht="24.75" customHeight="1" spans="1:10">
      <c r="A9" s="13"/>
      <c r="B9" s="14"/>
      <c r="C9" s="14"/>
      <c r="D9" s="14"/>
      <c r="E9" s="14"/>
      <c r="F9" s="14">
        <v>0</v>
      </c>
      <c r="G9" s="14">
        <v>0</v>
      </c>
      <c r="H9" s="14">
        <v>0</v>
      </c>
      <c r="I9" s="14">
        <v>0</v>
      </c>
      <c r="J9" s="15">
        <v>0</v>
      </c>
    </row>
    <row r="10" ht="24.75" customHeight="1" spans="1:10">
      <c r="A10" s="13"/>
      <c r="B10" s="14"/>
      <c r="C10" s="14"/>
      <c r="D10" s="14"/>
      <c r="E10" s="14"/>
      <c r="F10" s="14">
        <v>0</v>
      </c>
      <c r="G10" s="14">
        <v>0</v>
      </c>
      <c r="H10" s="14">
        <v>0</v>
      </c>
      <c r="I10" s="14">
        <v>0</v>
      </c>
      <c r="J10" s="15">
        <v>0</v>
      </c>
    </row>
    <row r="11" ht="24.75" customHeight="1" spans="1:10">
      <c r="A11" s="13"/>
      <c r="B11" s="14"/>
      <c r="C11" s="14"/>
      <c r="D11" s="14"/>
      <c r="E11" s="14"/>
      <c r="F11" s="14">
        <v>0</v>
      </c>
      <c r="G11" s="14">
        <v>0</v>
      </c>
      <c r="H11" s="14">
        <v>0</v>
      </c>
      <c r="I11" s="14">
        <v>0</v>
      </c>
      <c r="J11" s="15">
        <v>0</v>
      </c>
    </row>
  </sheetData>
  <sheetProtection formatCells="0" formatColumns="0" formatRows="0"/>
  <mergeCells count="6">
    <mergeCell ref="A2:J2"/>
    <mergeCell ref="C4:E4"/>
    <mergeCell ref="F4:H4"/>
    <mergeCell ref="I4:J4"/>
    <mergeCell ref="A4:A5"/>
    <mergeCell ref="B4:B5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80" fitToHeight="100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E15" sqref="E15"/>
    </sheetView>
  </sheetViews>
  <sheetFormatPr defaultColWidth="9.14285714285714" defaultRowHeight="12.75" customHeight="1" outlineLevelCol="6"/>
  <cols>
    <col min="1" max="1" width="18" style="1" customWidth="1"/>
    <col min="2" max="2" width="45.5714285714286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25" t="s">
        <v>31</v>
      </c>
      <c r="B1" s="26"/>
    </row>
    <row r="2" ht="24.75" customHeight="1" spans="1:5">
      <c r="A2" s="4" t="s">
        <v>170</v>
      </c>
      <c r="B2" s="4"/>
      <c r="C2" s="4"/>
      <c r="D2" s="4"/>
      <c r="E2" s="4"/>
    </row>
    <row r="3" ht="24.75" customHeight="1" spans="5:5">
      <c r="E3" s="5" t="s">
        <v>33</v>
      </c>
    </row>
    <row r="4" ht="24.75" customHeight="1" spans="1:5">
      <c r="A4" s="6" t="s">
        <v>90</v>
      </c>
      <c r="B4" s="7"/>
      <c r="C4" s="6" t="s">
        <v>167</v>
      </c>
      <c r="D4" s="7"/>
      <c r="E4" s="8"/>
    </row>
    <row r="5" ht="24.75" customHeight="1" spans="1:5">
      <c r="A5" s="6" t="s">
        <v>171</v>
      </c>
      <c r="B5" s="7" t="s">
        <v>172</v>
      </c>
      <c r="C5" s="59" t="s">
        <v>96</v>
      </c>
      <c r="D5" s="59" t="s">
        <v>92</v>
      </c>
      <c r="E5" s="60" t="s">
        <v>93</v>
      </c>
    </row>
    <row r="6" ht="24.75" customHeight="1" spans="1:5">
      <c r="A6" s="6" t="s">
        <v>95</v>
      </c>
      <c r="B6" s="7" t="s">
        <v>95</v>
      </c>
      <c r="C6" s="7">
        <v>1</v>
      </c>
      <c r="D6" s="7">
        <v>2</v>
      </c>
      <c r="E6" s="8">
        <v>3</v>
      </c>
    </row>
    <row r="7" s="12" customFormat="1" ht="24.75" customHeight="1" spans="1:7">
      <c r="A7" s="9"/>
      <c r="B7" s="68" t="s">
        <v>96</v>
      </c>
      <c r="C7" s="10">
        <f>C8+C11+C16+C20</f>
        <v>104.96</v>
      </c>
      <c r="D7" s="10">
        <f>D8+D11+D16+D20</f>
        <v>98.18</v>
      </c>
      <c r="E7" s="10">
        <f>E8+E11+E16+E20</f>
        <v>6</v>
      </c>
      <c r="F7" s="2"/>
      <c r="G7" s="2"/>
    </row>
    <row r="8" ht="24.75" customHeight="1" spans="1:5">
      <c r="A8" s="9" t="s">
        <v>173</v>
      </c>
      <c r="B8" s="69" t="s">
        <v>174</v>
      </c>
      <c r="C8" s="10">
        <f>D8+E8</f>
        <v>78.86</v>
      </c>
      <c r="D8" s="70">
        <v>72.86</v>
      </c>
      <c r="E8" s="11">
        <v>6</v>
      </c>
    </row>
    <row r="9" ht="24.75" customHeight="1" spans="1:5">
      <c r="A9" s="9" t="s">
        <v>175</v>
      </c>
      <c r="B9" s="69" t="s">
        <v>176</v>
      </c>
      <c r="C9" s="10">
        <f>D9+E9</f>
        <v>78.861451</v>
      </c>
      <c r="D9" s="70">
        <v>72.861451</v>
      </c>
      <c r="E9" s="11">
        <v>6</v>
      </c>
    </row>
    <row r="10" ht="24.75" customHeight="1" spans="1:5">
      <c r="A10" s="13" t="s">
        <v>177</v>
      </c>
      <c r="B10" s="69" t="s">
        <v>178</v>
      </c>
      <c r="C10" s="14">
        <f>D10+E10</f>
        <v>78.861451</v>
      </c>
      <c r="D10" s="70">
        <v>72.861451</v>
      </c>
      <c r="E10" s="15">
        <v>6</v>
      </c>
    </row>
    <row r="11" ht="24.75" customHeight="1" spans="1:5">
      <c r="A11" s="71" t="s">
        <v>179</v>
      </c>
      <c r="B11" s="69" t="s">
        <v>110</v>
      </c>
      <c r="C11" s="14">
        <f>C13+C15</f>
        <v>9.12</v>
      </c>
      <c r="D11" s="14">
        <f>D12</f>
        <v>8.34</v>
      </c>
      <c r="E11" s="15"/>
    </row>
    <row r="12" ht="24.75" customHeight="1" spans="1:5">
      <c r="A12" s="71" t="s">
        <v>180</v>
      </c>
      <c r="B12" s="69" t="s">
        <v>181</v>
      </c>
      <c r="C12" s="14">
        <f>C13</f>
        <v>8.34</v>
      </c>
      <c r="D12" s="14">
        <f>D13</f>
        <v>8.34</v>
      </c>
      <c r="E12" s="15"/>
    </row>
    <row r="13" ht="24.75" customHeight="1" spans="1:5">
      <c r="A13" s="71" t="s">
        <v>182</v>
      </c>
      <c r="B13" s="69" t="s">
        <v>183</v>
      </c>
      <c r="C13" s="14">
        <v>8.34</v>
      </c>
      <c r="D13" s="14">
        <v>8.34</v>
      </c>
      <c r="E13" s="15"/>
    </row>
    <row r="14" ht="24.75" customHeight="1" spans="1:5">
      <c r="A14" s="71" t="s">
        <v>184</v>
      </c>
      <c r="B14" s="69" t="s">
        <v>185</v>
      </c>
      <c r="C14" s="14">
        <f>C15</f>
        <v>0.78</v>
      </c>
      <c r="D14" s="14">
        <f>D15</f>
        <v>0.78</v>
      </c>
      <c r="E14" s="15"/>
    </row>
    <row r="15" ht="24.75" customHeight="1" spans="1:5">
      <c r="A15" s="71" t="s">
        <v>186</v>
      </c>
      <c r="B15" s="69" t="s">
        <v>185</v>
      </c>
      <c r="C15" s="10">
        <v>0.78</v>
      </c>
      <c r="D15" s="10">
        <v>0.78</v>
      </c>
      <c r="E15" s="11"/>
    </row>
    <row r="16" ht="24.75" customHeight="1" spans="1:5">
      <c r="A16" s="71" t="s">
        <v>187</v>
      </c>
      <c r="B16" s="69" t="s">
        <v>116</v>
      </c>
      <c r="C16" s="10">
        <f>C18+C19</f>
        <v>10.11</v>
      </c>
      <c r="D16" s="10">
        <f>D18+D19</f>
        <v>10.11</v>
      </c>
      <c r="E16" s="11"/>
    </row>
    <row r="17" ht="24.75" customHeight="1" spans="1:5">
      <c r="A17" s="71" t="s">
        <v>188</v>
      </c>
      <c r="B17" s="69" t="s">
        <v>189</v>
      </c>
      <c r="C17" s="14">
        <f>C18+C19</f>
        <v>10.11</v>
      </c>
      <c r="D17" s="14">
        <f>D18+D19</f>
        <v>10.11</v>
      </c>
      <c r="E17" s="15"/>
    </row>
    <row r="18" ht="24.75" customHeight="1" spans="1:5">
      <c r="A18" s="71" t="s">
        <v>190</v>
      </c>
      <c r="B18" s="69" t="s">
        <v>191</v>
      </c>
      <c r="C18" s="14">
        <v>7.76</v>
      </c>
      <c r="D18" s="14">
        <v>7.76</v>
      </c>
      <c r="E18" s="15"/>
    </row>
    <row r="19" ht="24.75" customHeight="1" spans="1:5">
      <c r="A19" s="71" t="s">
        <v>192</v>
      </c>
      <c r="B19" s="69" t="s">
        <v>193</v>
      </c>
      <c r="C19" s="10">
        <v>2.35</v>
      </c>
      <c r="D19" s="10">
        <v>2.35</v>
      </c>
      <c r="E19" s="11"/>
    </row>
    <row r="20" ht="24.75" customHeight="1" spans="1:5">
      <c r="A20" s="71" t="s">
        <v>194</v>
      </c>
      <c r="B20" s="69" t="s">
        <v>121</v>
      </c>
      <c r="C20" s="14">
        <f>C21</f>
        <v>6.87</v>
      </c>
      <c r="D20" s="14">
        <f>D21</f>
        <v>6.87</v>
      </c>
      <c r="E20" s="15"/>
    </row>
    <row r="21" ht="24.75" customHeight="1" spans="1:5">
      <c r="A21" s="71" t="s">
        <v>195</v>
      </c>
      <c r="B21" s="69" t="s">
        <v>196</v>
      </c>
      <c r="C21" s="10">
        <f>C22</f>
        <v>6.87</v>
      </c>
      <c r="D21" s="10">
        <f>D22</f>
        <v>6.87</v>
      </c>
      <c r="E21" s="11"/>
    </row>
    <row r="22" ht="24.75" customHeight="1" spans="1:5">
      <c r="A22" s="71" t="s">
        <v>197</v>
      </c>
      <c r="B22" s="69" t="s">
        <v>198</v>
      </c>
      <c r="C22" s="10">
        <v>6.87</v>
      </c>
      <c r="D22" s="10">
        <v>6.87</v>
      </c>
      <c r="E22" s="11"/>
    </row>
    <row r="23" ht="24.75" customHeight="1" spans="1:5">
      <c r="A23" s="13"/>
      <c r="B23" s="72"/>
      <c r="C23" s="14"/>
      <c r="D23" s="14"/>
      <c r="E23" s="15"/>
    </row>
    <row r="24" ht="24.75" customHeight="1" spans="1:5">
      <c r="A24" s="13"/>
      <c r="B24" s="72"/>
      <c r="C24" s="14"/>
      <c r="D24" s="14"/>
      <c r="E24" s="15"/>
    </row>
    <row r="25" ht="24.75" customHeight="1" spans="1:5">
      <c r="A25" s="13"/>
      <c r="B25" s="72"/>
      <c r="C25" s="14"/>
      <c r="D25" s="14"/>
      <c r="E25" s="15"/>
    </row>
    <row r="26" ht="24.75" customHeight="1" spans="1:5">
      <c r="A26" s="9"/>
      <c r="B26" s="68"/>
      <c r="C26" s="10"/>
      <c r="D26" s="10"/>
      <c r="E26" s="11"/>
    </row>
    <row r="27" ht="24.75" customHeight="1" spans="1:5">
      <c r="A27" s="9"/>
      <c r="B27" s="68"/>
      <c r="C27" s="10"/>
      <c r="D27" s="10"/>
      <c r="E27" s="11"/>
    </row>
    <row r="28" ht="24.75" customHeight="1" spans="1:5">
      <c r="A28" s="13"/>
      <c r="B28" s="72"/>
      <c r="C28" s="14"/>
      <c r="D28" s="14"/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D25" sqref="D25"/>
    </sheetView>
  </sheetViews>
  <sheetFormatPr defaultColWidth="28.2857142857143" defaultRowHeight="12.75" customHeight="1" outlineLevelCol="6"/>
  <cols>
    <col min="1" max="1" width="10" style="1" customWidth="1"/>
    <col min="2" max="2" width="28.2857142857143" style="1" customWidth="1"/>
    <col min="3" max="4" width="11.5714285714286" style="1" customWidth="1"/>
    <col min="5" max="5" width="10.4285714285714" style="1" customWidth="1"/>
    <col min="6" max="7" width="28.2857142857143" style="1" customWidth="1"/>
    <col min="8" max="16384" width="28.2857142857143" style="3" customWidth="1"/>
  </cols>
  <sheetData>
    <row r="1" ht="24.75" customHeight="1" spans="1:2">
      <c r="A1" s="25" t="s">
        <v>31</v>
      </c>
      <c r="B1" s="26"/>
    </row>
    <row r="2" ht="24.75" customHeight="1" spans="1:5">
      <c r="A2" s="57" t="s">
        <v>199</v>
      </c>
      <c r="B2" s="57"/>
      <c r="C2" s="57"/>
      <c r="D2" s="57"/>
      <c r="E2" s="57"/>
    </row>
    <row r="3" ht="24.75" customHeight="1" spans="5:5">
      <c r="E3" s="5" t="s">
        <v>33</v>
      </c>
    </row>
    <row r="4" ht="24.75" customHeight="1" spans="1:5">
      <c r="A4" s="6" t="s">
        <v>200</v>
      </c>
      <c r="B4" s="7"/>
      <c r="C4" s="6" t="s">
        <v>201</v>
      </c>
      <c r="D4" s="7"/>
      <c r="E4" s="8"/>
    </row>
    <row r="5" ht="24.75" customHeight="1" spans="1:5">
      <c r="A5" s="58" t="s">
        <v>171</v>
      </c>
      <c r="B5" s="7" t="s">
        <v>172</v>
      </c>
      <c r="C5" s="49" t="s">
        <v>96</v>
      </c>
      <c r="D5" s="59" t="s">
        <v>202</v>
      </c>
      <c r="E5" s="60" t="s">
        <v>203</v>
      </c>
    </row>
    <row r="6" ht="24.75" customHeight="1" spans="1:5">
      <c r="A6" s="58" t="s">
        <v>95</v>
      </c>
      <c r="B6" s="7" t="s">
        <v>95</v>
      </c>
      <c r="C6" s="6">
        <v>1</v>
      </c>
      <c r="D6" s="7">
        <v>2</v>
      </c>
      <c r="E6" s="8">
        <v>3</v>
      </c>
    </row>
    <row r="7" s="12" customFormat="1" ht="25.5" customHeight="1" spans="1:7">
      <c r="A7" s="9"/>
      <c r="B7" s="61" t="s">
        <v>96</v>
      </c>
      <c r="C7" s="62">
        <f>C8+C19+C23</f>
        <v>98.96</v>
      </c>
      <c r="D7" s="63">
        <f>D8+D23</f>
        <v>87.7</v>
      </c>
      <c r="E7" s="11">
        <f>E19</f>
        <v>7.78</v>
      </c>
      <c r="F7" s="2"/>
      <c r="G7" s="2"/>
    </row>
    <row r="8" ht="25.5" customHeight="1" spans="1:5">
      <c r="A8" s="9" t="s">
        <v>204</v>
      </c>
      <c r="B8" s="61" t="s">
        <v>205</v>
      </c>
      <c r="C8" s="62">
        <f>C9+C10+C11+C12+C13+C14+C15+C16+C17+C18</f>
        <v>86.8</v>
      </c>
      <c r="D8" s="62">
        <f>D9+D10+D11+D12+D13+D14+D15+D16+D17</f>
        <v>83.32</v>
      </c>
      <c r="E8" s="62">
        <f>E9+E10+E11+E12+E13+E14+E15+E16+E17</f>
        <v>0</v>
      </c>
    </row>
    <row r="9" ht="25.5" customHeight="1" spans="1:5">
      <c r="A9" s="13" t="s">
        <v>206</v>
      </c>
      <c r="B9" s="64" t="s">
        <v>207</v>
      </c>
      <c r="C9" s="65">
        <f>D9+E9</f>
        <v>22.41</v>
      </c>
      <c r="D9" s="66">
        <v>22.41</v>
      </c>
      <c r="E9" s="15"/>
    </row>
    <row r="10" ht="25.5" customHeight="1" spans="1:5">
      <c r="A10" s="13" t="s">
        <v>208</v>
      </c>
      <c r="B10" s="64" t="s">
        <v>209</v>
      </c>
      <c r="C10" s="65">
        <f t="shared" ref="C10:C18" si="0">D10+E10</f>
        <v>12.7</v>
      </c>
      <c r="D10" s="66">
        <v>12.7</v>
      </c>
      <c r="E10" s="15"/>
    </row>
    <row r="11" ht="25.5" customHeight="1" spans="1:5">
      <c r="A11" s="13" t="s">
        <v>210</v>
      </c>
      <c r="B11" s="64" t="s">
        <v>211</v>
      </c>
      <c r="C11" s="65">
        <f t="shared" si="0"/>
        <v>13.81</v>
      </c>
      <c r="D11" s="66">
        <v>13.81</v>
      </c>
      <c r="E11" s="15"/>
    </row>
    <row r="12" ht="25.5" customHeight="1" spans="1:5">
      <c r="A12" s="13" t="s">
        <v>212</v>
      </c>
      <c r="B12" s="64" t="s">
        <v>213</v>
      </c>
      <c r="C12" s="65">
        <f t="shared" si="0"/>
        <v>12.67</v>
      </c>
      <c r="D12" s="66">
        <v>12.67</v>
      </c>
      <c r="E12" s="15"/>
    </row>
    <row r="13" ht="25.5" customHeight="1" spans="1:5">
      <c r="A13" s="13" t="s">
        <v>214</v>
      </c>
      <c r="B13" s="64" t="s">
        <v>215</v>
      </c>
      <c r="C13" s="65">
        <f t="shared" si="0"/>
        <v>8.34</v>
      </c>
      <c r="D13" s="66">
        <v>8.34</v>
      </c>
      <c r="E13" s="15"/>
    </row>
    <row r="14" ht="25.5" customHeight="1" spans="1:5">
      <c r="A14" s="13" t="s">
        <v>216</v>
      </c>
      <c r="B14" s="64" t="s">
        <v>217</v>
      </c>
      <c r="C14" s="65">
        <f t="shared" si="0"/>
        <v>3.39</v>
      </c>
      <c r="D14" s="66">
        <v>3.39</v>
      </c>
      <c r="E14" s="15"/>
    </row>
    <row r="15" ht="25.5" customHeight="1" spans="1:5">
      <c r="A15" s="13" t="s">
        <v>218</v>
      </c>
      <c r="B15" s="64" t="s">
        <v>219</v>
      </c>
      <c r="C15" s="65">
        <f t="shared" si="0"/>
        <v>2.35</v>
      </c>
      <c r="D15" s="66">
        <v>2.35</v>
      </c>
      <c r="E15" s="15"/>
    </row>
    <row r="16" ht="25.5" customHeight="1" spans="1:5">
      <c r="A16" s="13" t="s">
        <v>220</v>
      </c>
      <c r="B16" s="64" t="s">
        <v>221</v>
      </c>
      <c r="C16" s="65">
        <f t="shared" si="0"/>
        <v>0.78</v>
      </c>
      <c r="D16" s="66">
        <v>0.78</v>
      </c>
      <c r="E16" s="15"/>
    </row>
    <row r="17" ht="25.5" customHeight="1" spans="1:5">
      <c r="A17" s="13" t="s">
        <v>222</v>
      </c>
      <c r="B17" s="64" t="s">
        <v>223</v>
      </c>
      <c r="C17" s="65">
        <f t="shared" si="0"/>
        <v>6.87</v>
      </c>
      <c r="D17" s="66">
        <v>6.87</v>
      </c>
      <c r="E17" s="15"/>
    </row>
    <row r="18" ht="25.5" customHeight="1" spans="1:5">
      <c r="A18" s="13" t="s">
        <v>224</v>
      </c>
      <c r="B18" s="64" t="s">
        <v>225</v>
      </c>
      <c r="C18" s="65">
        <f t="shared" si="0"/>
        <v>3.48</v>
      </c>
      <c r="D18" s="65">
        <v>3.48</v>
      </c>
      <c r="E18" s="67"/>
    </row>
    <row r="19" ht="25.5" customHeight="1" spans="1:5">
      <c r="A19" s="9" t="s">
        <v>226</v>
      </c>
      <c r="B19" s="61" t="s">
        <v>227</v>
      </c>
      <c r="C19" s="62">
        <f>C20+C21+C22</f>
        <v>7.78</v>
      </c>
      <c r="D19" s="62">
        <f>D20+D21+D22</f>
        <v>0</v>
      </c>
      <c r="E19" s="62">
        <f>E20+E21+E22</f>
        <v>7.78</v>
      </c>
    </row>
    <row r="20" ht="25.5" customHeight="1" spans="1:5">
      <c r="A20" s="13" t="s">
        <v>228</v>
      </c>
      <c r="B20" s="64" t="s">
        <v>229</v>
      </c>
      <c r="C20" s="65">
        <f>D20+E20</f>
        <v>5.42</v>
      </c>
      <c r="D20" s="66"/>
      <c r="E20" s="15">
        <v>5.42</v>
      </c>
    </row>
    <row r="21" ht="25.5" customHeight="1" spans="1:5">
      <c r="A21" s="13" t="s">
        <v>230</v>
      </c>
      <c r="B21" s="64" t="s">
        <v>231</v>
      </c>
      <c r="C21" s="65">
        <f>D21+E21</f>
        <v>1.05</v>
      </c>
      <c r="D21" s="66"/>
      <c r="E21" s="15">
        <v>1.05</v>
      </c>
    </row>
    <row r="22" ht="25.5" customHeight="1" spans="1:5">
      <c r="A22" s="13" t="s">
        <v>232</v>
      </c>
      <c r="B22" s="64" t="s">
        <v>233</v>
      </c>
      <c r="C22" s="65">
        <f>D22+E22</f>
        <v>1.31</v>
      </c>
      <c r="D22" s="66"/>
      <c r="E22" s="15">
        <v>1.31</v>
      </c>
    </row>
    <row r="23" ht="25.5" customHeight="1" spans="1:5">
      <c r="A23" s="9" t="s">
        <v>234</v>
      </c>
      <c r="B23" s="61" t="s">
        <v>235</v>
      </c>
      <c r="C23" s="62">
        <v>4.38</v>
      </c>
      <c r="D23" s="62">
        <v>4.38</v>
      </c>
      <c r="E23" s="62">
        <f>E24+E25+E26+E27+E28</f>
        <v>0</v>
      </c>
    </row>
    <row r="24" ht="25.5" customHeight="1" spans="1:5">
      <c r="A24" s="13" t="s">
        <v>236</v>
      </c>
      <c r="B24" s="64" t="s">
        <v>237</v>
      </c>
      <c r="C24" s="65">
        <f>D24+E24</f>
        <v>0</v>
      </c>
      <c r="D24" s="66"/>
      <c r="E24" s="15"/>
    </row>
    <row r="25" ht="25.5" customHeight="1" spans="1:5">
      <c r="A25" s="13" t="s">
        <v>238</v>
      </c>
      <c r="B25" s="64" t="s">
        <v>239</v>
      </c>
      <c r="C25" s="65">
        <f>D25+E25</f>
        <v>0</v>
      </c>
      <c r="D25" s="66"/>
      <c r="E25" s="15"/>
    </row>
    <row r="26" ht="25.5" customHeight="1" spans="1:5">
      <c r="A26" s="13" t="s">
        <v>240</v>
      </c>
      <c r="B26" s="64" t="s">
        <v>241</v>
      </c>
      <c r="C26" s="65">
        <f>D26+E26</f>
        <v>0</v>
      </c>
      <c r="D26" s="66"/>
      <c r="E26" s="15"/>
    </row>
    <row r="27" ht="25.5" customHeight="1" spans="1:5">
      <c r="A27" s="13" t="s">
        <v>242</v>
      </c>
      <c r="B27" s="64" t="s">
        <v>243</v>
      </c>
      <c r="C27" s="65">
        <f>D27+E27</f>
        <v>4.37</v>
      </c>
      <c r="D27" s="66">
        <v>4.37</v>
      </c>
      <c r="E27" s="15"/>
    </row>
    <row r="28" ht="25.5" customHeight="1" spans="1:5">
      <c r="A28" s="13" t="s">
        <v>244</v>
      </c>
      <c r="B28" s="64" t="s">
        <v>245</v>
      </c>
      <c r="C28" s="65">
        <f>D28+E28</f>
        <v>0.01</v>
      </c>
      <c r="D28" s="66">
        <v>0.01</v>
      </c>
      <c r="E28" s="15"/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277777777778" right="0.590277777777778" top="0.590277777777778" bottom="0.590277777777778" header="0.393055555555556" footer="0.393055555555556"/>
  <pageSetup paperSize="9" scale="75" fitToHeight="100" orientation="portrait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封面</vt:lpstr>
      <vt:lpstr>目录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2018-01-17T04:55:00Z</dcterms:created>
  <cp:lastPrinted>2021-02-22T06:40:00Z</cp:lastPrinted>
  <dcterms:modified xsi:type="dcterms:W3CDTF">2025-02-12T06:22:44Z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EDOID">
    <vt:i4>10028670</vt:i4>
  </property>
  <property fmtid="{D5CDD505-2E9C-101B-9397-08002B2CF9AE}" pid="4" name="ICV">
    <vt:lpwstr>B105C25486D14301AC7209FE58B22852</vt:lpwstr>
  </property>
</Properties>
</file>