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36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9" sheetId="12" r:id="rId10"/>
    <sheet name="8" sheetId="11" r:id="rId11"/>
    <sheet name="10" sheetId="13" r:id="rId12"/>
    <sheet name="11" sheetId="14" r:id="rId13"/>
    <sheet name="Sheet1" sheetId="15" r:id="rId14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'3'!$A$1:$D$29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10">'8'!$A$1:$H$10</definedName>
    <definedName name="_xlnm.Print_Area" localSheetId="9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10">'8'!$1:$5</definedName>
    <definedName name="_xlnm.Print_Titles" localSheetId="9">'9'!$2:$5</definedName>
  </definedNames>
  <calcPr calcId="124519"/>
</workbook>
</file>

<file path=xl/calcChain.xml><?xml version="1.0" encoding="utf-8"?>
<calcChain xmlns="http://schemas.openxmlformats.org/spreadsheetml/2006/main">
  <c r="C6" i="12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D6"/>
  <c r="A6"/>
  <c r="C39" i="10"/>
  <c r="C38"/>
  <c r="C37"/>
  <c r="C36"/>
  <c r="C35"/>
  <c r="D34"/>
  <c r="C34"/>
  <c r="C33"/>
  <c r="C32"/>
  <c r="C31"/>
  <c r="C30"/>
  <c r="C29"/>
  <c r="C28"/>
  <c r="C27"/>
  <c r="C26"/>
  <c r="C25"/>
  <c r="C24"/>
  <c r="C23"/>
  <c r="C22"/>
  <c r="C21"/>
  <c r="C20"/>
  <c r="C19"/>
  <c r="E18"/>
  <c r="D18"/>
  <c r="C18"/>
  <c r="C17"/>
  <c r="C16"/>
  <c r="C15"/>
  <c r="C14"/>
  <c r="C13"/>
  <c r="C12"/>
  <c r="C11"/>
  <c r="C10"/>
  <c r="C9"/>
  <c r="D8"/>
  <c r="C8"/>
  <c r="E7"/>
  <c r="D7"/>
  <c r="C7"/>
  <c r="D18" i="9"/>
  <c r="D17"/>
  <c r="D11"/>
  <c r="D9"/>
  <c r="D8"/>
  <c r="D7"/>
  <c r="B29" i="6"/>
  <c r="B28"/>
  <c r="B27"/>
  <c r="B26"/>
  <c r="B25"/>
  <c r="B24"/>
  <c r="B23"/>
  <c r="B22"/>
  <c r="B21"/>
  <c r="B20"/>
  <c r="C19"/>
  <c r="B19"/>
  <c r="B18"/>
  <c r="B17"/>
  <c r="B16"/>
  <c r="B15"/>
  <c r="B14"/>
  <c r="C13"/>
  <c r="B13"/>
  <c r="B12"/>
  <c r="B11"/>
  <c r="B10"/>
  <c r="B9"/>
  <c r="C8"/>
  <c r="B8"/>
  <c r="C7"/>
  <c r="B7"/>
  <c r="D6"/>
  <c r="C6"/>
  <c r="B6"/>
</calcChain>
</file>

<file path=xl/sharedStrings.xml><?xml version="1.0" encoding="utf-8"?>
<sst xmlns="http://schemas.openxmlformats.org/spreadsheetml/2006/main" count="397" uniqueCount="304">
  <si>
    <t>单位代码：132007</t>
  </si>
  <si>
    <t>单位名称：肃南裕固族自治县马蹄藏族乡中心卫生院</t>
  </si>
  <si>
    <t>部门预算公开表</t>
  </si>
  <si>
    <t>部门领导：</t>
  </si>
  <si>
    <t>佘立新</t>
  </si>
  <si>
    <t>财务负责人：</t>
  </si>
  <si>
    <t>马学奎</t>
  </si>
  <si>
    <t xml:space="preserve">    制表人：</t>
  </si>
  <si>
    <t>祁育英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</si>
  <si>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</si>
  <si>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</si>
  <si>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</si>
  <si>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</si>
  <si>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</si>
  <si>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</si>
  <si>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</si>
  <si>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</si>
  <si>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</si>
  <si>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</si>
  <si>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</si>
  <si>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</si>
  <si>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</si>
  <si>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</si>
  <si>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</si>
  <si>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</si>
  <si>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</si>
  <si>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</si>
  <si>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</si>
  <si>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</si>
  <si>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</si>
  <si>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</si>
  <si>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</si>
  <si>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</si>
  <si>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</si>
  <si>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</si>
  <si>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</si>
  <si>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</si>
  <si>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</si>
  <si>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</si>
  <si>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</si>
  <si>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</si>
  <si>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</si>
  <si>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</si>
  <si>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</si>
  <si>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</si>
  <si>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</si>
  <si>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</si>
  <si>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</si>
  <si>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</si>
  <si>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</si>
  <si>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</si>
  <si>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</si>
  <si>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</si>
  <si>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</si>
  <si>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</si>
  <si>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</si>
  <si>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</si>
  <si>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</si>
  <si>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</si>
  <si>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</si>
  <si>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</si>
  <si>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</si>
  <si>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</si>
  <si>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</si>
  <si>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</si>
  <si>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</si>
  <si>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</si>
  <si>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</si>
  <si>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</si>
  <si>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</si>
  <si>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</si>
  <si>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</si>
  <si>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</si>
  <si>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</si>
  <si>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</si>
  <si>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</si>
  <si>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</si>
  <si>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</si>
  <si>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</si>
  <si>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</si>
  <si>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</si>
  <si>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</si>
  <si>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</si>
  <si>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</si>
  <si>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</si>
  <si>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</si>
  <si>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</si>
  <si>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</si>
  <si>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</si>
  <si>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</si>
  <si>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</si>
  <si>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</si>
  <si>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</si>
  <si>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</si>
  <si>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</si>
  <si>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</si>
  <si>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</si>
  <si>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>基层医疗卫生机构</t>
  </si>
  <si>
    <t xml:space="preserve">  乡镇卫生院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</si>
  <si>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</si>
  <si>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</si>
  <si>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</si>
  <si>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</si>
  <si>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</si>
  <si>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</si>
  <si>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</si>
  <si>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</si>
  <si>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</si>
  <si>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</si>
  <si>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</si>
  <si>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</si>
  <si>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</si>
  <si>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</si>
  <si>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</si>
  <si>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</si>
  <si>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</si>
  <si>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</si>
  <si>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</si>
  <si>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</si>
  <si>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</si>
  <si>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</si>
  <si>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</si>
  <si>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</si>
  <si>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</si>
  <si>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</si>
  <si>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</si>
  <si>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</si>
  <si>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</si>
  <si>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</si>
  <si>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</si>
  <si>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</si>
  <si>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</si>
  <si>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</si>
  <si>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</si>
  <si>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</si>
  <si>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</si>
  <si>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</si>
  <si>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</si>
  <si>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</si>
  <si>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</si>
  <si>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</si>
  <si>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</si>
  <si>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</si>
  <si>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</si>
  <si>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</si>
  <si>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</si>
  <si>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</si>
  <si>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</si>
  <si>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</si>
  <si>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</si>
  <si>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</si>
  <si>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</si>
  <si>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</si>
  <si>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</si>
  <si>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</si>
  <si>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</si>
  <si>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</si>
  <si>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</si>
  <si>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</si>
  <si>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</si>
  <si>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</si>
  <si>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肃南裕固族自治县马蹄藏族乡中心卫生院</t>
  </si>
  <si>
    <t>一般公共预算支出情况表</t>
  </si>
  <si>
    <t>科目编码</t>
  </si>
  <si>
    <t>科目名称</t>
  </si>
  <si>
    <t>210</t>
  </si>
  <si>
    <t>21003</t>
  </si>
  <si>
    <t>2100302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</si>
  <si>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</si>
  <si>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</si>
  <si>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</si>
  <si>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</si>
  <si>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</si>
  <si>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</si>
  <si>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</si>
  <si>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</si>
  <si>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</si>
  <si>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</si>
  <si>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</si>
  <si>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</si>
  <si>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</si>
  <si>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</si>
  <si>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</si>
  <si>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</si>
  <si>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</si>
  <si>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</si>
  <si>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</si>
  <si>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</si>
  <si>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</si>
  <si>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</si>
  <si>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</si>
  <si>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</si>
  <si>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</si>
  <si>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</si>
  <si>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</si>
  <si>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</si>
  <si>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</si>
  <si>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</si>
  <si>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</si>
  <si>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</si>
  <si>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</si>
  <si>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</si>
  <si>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</si>
  <si>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</si>
  <si>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</si>
  <si>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</si>
  <si>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</si>
  <si>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</si>
  <si>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</si>
  <si>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</si>
  <si>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</si>
  <si>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</si>
  <si>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</si>
  <si>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</si>
  <si>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</si>
  <si>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</si>
  <si>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</si>
  <si>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</si>
  <si>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</si>
  <si>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</si>
  <si>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</si>
  <si>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</si>
  <si>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</si>
  <si>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</si>
  <si>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</si>
  <si>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</si>
  <si>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</si>
  <si>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</si>
  <si>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</si>
  <si>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</si>
  <si>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</si>
  <si>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</si>
  <si>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</si>
  <si>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</si>
  <si>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</si>
  <si>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</si>
  <si>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</si>
  <si>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</si>
  <si>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</si>
  <si>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</si>
  <si>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</si>
  <si>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</si>
  <si>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</si>
  <si>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</si>
  <si>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</si>
  <si>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</si>
  <si>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</si>
  <si>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</si>
  <si>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</si>
  <si>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</si>
  <si>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</si>
  <si>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</si>
  <si>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</si>
  <si>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</si>
  <si>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</si>
  <si>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</si>
  <si>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</si>
  <si>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</si>
  <si>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</si>
  <si>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</si>
  <si>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</si>
  <si>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</si>
  <si>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</si>
  <si>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</si>
  <si>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</si>
  <si>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</si>
  <si>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</si>
  <si>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</si>
  <si>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</si>
  <si>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</si>
  <si>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</si>
  <si>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</si>
  <si>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</si>
  <si>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</si>
  <si>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</si>
  <si>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</si>
  <si>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</si>
  <si>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</si>
  <si>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</si>
  <si>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</si>
  <si>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</si>
  <si>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</si>
  <si>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</si>
  <si>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</si>
  <si>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</si>
  <si>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</si>
  <si>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</si>
  <si>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</si>
  <si>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</si>
  <si>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</si>
  <si>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一般公共预算“三公”经费、会议费、培训费支出情况表</t>
  </si>
  <si>
    <t>“三公”经费</t>
  </si>
  <si>
    <t>公务用车购置和运行费</t>
  </si>
  <si>
    <t>公务用车购置费</t>
  </si>
  <si>
    <t>公务用车运行费</t>
  </si>
  <si>
    <t xml:space="preserve">  肃南县马蹄藏族乡中心卫生院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</si>
  <si>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</si>
  <si>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</si>
  <si>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</si>
  <si>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</si>
  <si>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</si>
  <si>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</si>
  <si>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</si>
  <si>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>编制日期：  2021年  6月 16 日</t>
    <phoneticPr fontId="18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</si>
</sst>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1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12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5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vertical="center"/>
    </xf>
    <xf numFmtId="176" fontId="5" fillId="0" borderId="19" xfId="0" applyNumberFormat="1" applyFont="1" applyFill="1" applyBorder="1" applyAlignment="1" applyProtection="1">
      <alignment horizontal="right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176" fontId="4" fillId="0" borderId="18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1" fillId="0" borderId="2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9" xfId="0" applyNumberFormat="1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9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10" fillId="0" borderId="0" xfId="2" applyFont="1" applyBorder="1" applyAlignment="1" applyProtection="1">
      <alignment vertical="center" wrapText="1"/>
    </xf>
    <xf numFmtId="0" fontId="4" fillId="0" borderId="22" xfId="2" applyFont="1" applyBorder="1" applyAlignment="1" applyProtection="1">
      <alignment vertical="center"/>
    </xf>
    <xf numFmtId="0" fontId="4" fillId="0" borderId="22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1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176" fontId="4" fillId="0" borderId="25" xfId="2" applyNumberFormat="1" applyFont="1" applyFill="1" applyBorder="1" applyAlignment="1" applyProtection="1">
      <alignment horizontal="right"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4" fillId="0" borderId="24" xfId="2" applyNumberFormat="1" applyFont="1" applyFill="1" applyBorder="1" applyAlignment="1" applyProtection="1">
      <alignment horizontal="right" vertical="center" wrapText="1"/>
    </xf>
    <xf numFmtId="176" fontId="4" fillId="0" borderId="25" xfId="2" applyNumberFormat="1" applyFont="1" applyFill="1" applyBorder="1" applyAlignment="1" applyProtection="1">
      <alignment horizontal="right" vertical="center" wrapText="1"/>
    </xf>
    <xf numFmtId="0" fontId="4" fillId="0" borderId="17" xfId="2" applyFont="1" applyFill="1" applyBorder="1" applyAlignment="1" applyProtection="1">
      <alignment vertical="center"/>
    </xf>
    <xf numFmtId="176" fontId="4" fillId="0" borderId="23" xfId="2" applyNumberFormat="1" applyFont="1" applyFill="1" applyBorder="1" applyAlignment="1" applyProtection="1">
      <alignment horizontal="right" vertical="center" wrapText="1"/>
    </xf>
    <xf numFmtId="176" fontId="4" fillId="0" borderId="23" xfId="2" applyNumberFormat="1" applyFont="1" applyFill="1" applyBorder="1" applyAlignment="1" applyProtection="1">
      <alignment vertical="center" wrapText="1"/>
    </xf>
    <xf numFmtId="176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wrapText="1"/>
    </xf>
    <xf numFmtId="0" fontId="4" fillId="0" borderId="24" xfId="2" applyFont="1" applyBorder="1" applyAlignment="1" applyProtection="1">
      <alignment vertical="center"/>
    </xf>
    <xf numFmtId="176" fontId="4" fillId="0" borderId="25" xfId="2" applyNumberFormat="1" applyFont="1" applyBorder="1" applyAlignment="1" applyProtection="1">
      <alignment vertical="center"/>
    </xf>
    <xf numFmtId="176" fontId="4" fillId="0" borderId="24" xfId="2" applyNumberFormat="1" applyFont="1" applyBorder="1" applyAlignment="1" applyProtection="1"/>
    <xf numFmtId="0" fontId="4" fillId="0" borderId="24" xfId="2" applyFont="1" applyFill="1" applyBorder="1" applyAlignment="1" applyProtection="1">
      <alignment horizontal="center" vertical="center"/>
    </xf>
    <xf numFmtId="176" fontId="4" fillId="0" borderId="25" xfId="2" applyNumberFormat="1" applyFont="1" applyFill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176" fontId="4" fillId="0" borderId="25" xfId="2" applyNumberFormat="1" applyFont="1" applyBorder="1" applyAlignment="1" applyProtection="1">
      <alignment horizontal="center" vertical="center"/>
    </xf>
    <xf numFmtId="4" fontId="4" fillId="0" borderId="25" xfId="2" applyNumberFormat="1" applyFont="1" applyFill="1" applyBorder="1" applyAlignment="1" applyProtection="1">
      <alignment horizontal="right" vertical="center" wrapText="1"/>
    </xf>
    <xf numFmtId="176" fontId="4" fillId="0" borderId="24" xfId="2" applyNumberFormat="1" applyFont="1" applyFill="1" applyBorder="1" applyAlignment="1" applyProtection="1"/>
    <xf numFmtId="176" fontId="4" fillId="0" borderId="25" xfId="2" applyNumberFormat="1" applyFont="1" applyBorder="1" applyAlignment="1" applyProtection="1">
      <alignment horizontal="right" vertical="center" wrapText="1"/>
    </xf>
    <xf numFmtId="176" fontId="4" fillId="0" borderId="25" xfId="2" applyNumberFormat="1" applyFont="1" applyBorder="1" applyAlignment="1" applyProtection="1"/>
    <xf numFmtId="0" fontId="4" fillId="0" borderId="24" xfId="2" applyFont="1" applyBorder="1" applyAlignment="1" applyProtection="1"/>
    <xf numFmtId="176" fontId="4" fillId="0" borderId="26" xfId="2" applyNumberFormat="1" applyFont="1" applyFill="1" applyBorder="1" applyAlignment="1" applyProtection="1">
      <alignment horizontal="right" vertical="center" wrapText="1"/>
    </xf>
    <xf numFmtId="176" fontId="4" fillId="0" borderId="24" xfId="2" applyNumberFormat="1" applyFont="1" applyFill="1" applyBorder="1" applyAlignment="1" applyProtection="1">
      <alignment horizontal="center" vertical="center"/>
    </xf>
    <xf numFmtId="176" fontId="4" fillId="0" borderId="23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E17" sqref="E17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0"/>
    </row>
    <row r="3" spans="1:10" ht="18.75" customHeight="1">
      <c r="A3" s="131" t="s">
        <v>0</v>
      </c>
      <c r="B3" s="132"/>
      <c r="C3" s="131"/>
      <c r="D3" s="131"/>
      <c r="E3" s="131"/>
      <c r="F3" s="131"/>
      <c r="G3" s="131"/>
      <c r="H3" s="131"/>
      <c r="I3" s="131"/>
      <c r="J3"/>
    </row>
    <row r="4" spans="1:10" ht="16.5" customHeight="1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/>
    </row>
    <row r="5" spans="1:10" ht="14.25" customHeight="1">
      <c r="A5" s="131"/>
      <c r="B5" s="131"/>
      <c r="C5" s="131"/>
      <c r="D5" s="131"/>
      <c r="E5" s="131"/>
      <c r="F5" s="131"/>
      <c r="G5" s="131"/>
      <c r="H5" s="131"/>
      <c r="I5" s="131"/>
      <c r="J5"/>
    </row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/>
    </row>
    <row r="7" spans="1:10" ht="14.25" customHeight="1">
      <c r="A7" s="131"/>
      <c r="B7" s="131"/>
      <c r="C7" s="131"/>
      <c r="D7" s="131"/>
      <c r="E7" s="131"/>
      <c r="F7" s="131"/>
      <c r="G7" s="131"/>
      <c r="H7" s="131"/>
      <c r="I7" s="131"/>
      <c r="J7"/>
    </row>
    <row r="8" spans="1:10" ht="14.25" customHeight="1">
      <c r="A8" s="131"/>
      <c r="B8" s="131"/>
      <c r="C8" s="131"/>
      <c r="D8" s="131"/>
      <c r="E8" s="131"/>
      <c r="F8" s="131"/>
      <c r="G8" s="131"/>
      <c r="H8" s="131"/>
      <c r="I8" s="131"/>
      <c r="J8"/>
    </row>
    <row r="9" spans="1:10" ht="33" customHeight="1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/>
    </row>
    <row r="18" spans="1:10" ht="14.2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/>
    </row>
    <row r="19" spans="1:10" ht="14.25" customHeight="1">
      <c r="A19" s="134" t="s">
        <v>303</v>
      </c>
      <c r="B19" s="135"/>
      <c r="C19" s="135"/>
      <c r="D19" s="135"/>
      <c r="E19" s="135"/>
      <c r="F19" s="135"/>
      <c r="G19" s="135"/>
      <c r="H19" s="135"/>
      <c r="I19" s="135"/>
      <c r="J19"/>
    </row>
    <row r="20" spans="1:10" ht="14.2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/>
    </row>
    <row r="21" spans="1:10" ht="14.25" customHeight="1">
      <c r="A21" s="131"/>
      <c r="B21" s="131"/>
      <c r="C21" s="131"/>
      <c r="D21" s="131"/>
      <c r="E21" s="131"/>
      <c r="F21" s="131"/>
      <c r="G21" s="131"/>
      <c r="I21" s="131"/>
      <c r="J21"/>
    </row>
    <row r="22" spans="1:10" ht="14.25" customHeight="1">
      <c r="A22" s="131"/>
      <c r="B22" s="131" t="s">
        <v>3</v>
      </c>
      <c r="C22" s="1" t="s">
        <v>4</v>
      </c>
      <c r="E22" s="131" t="s">
        <v>5</v>
      </c>
      <c r="F22" s="1" t="s">
        <v>6</v>
      </c>
      <c r="G22" s="131" t="s">
        <v>7</v>
      </c>
      <c r="H22" s="1" t="s">
        <v>8</v>
      </c>
      <c r="I22" s="131"/>
      <c r="J22"/>
    </row>
    <row r="23" spans="1:10" ht="15.75" customHeight="1">
      <c r="B23" s="131" t="s">
        <v>9</v>
      </c>
    </row>
  </sheetData>
  <sheetProtection formatCells="0" formatColumns="0" formatRows="0"/>
  <mergeCells count="2">
    <mergeCell ref="A9:I9"/>
    <mergeCell ref="A19:I19"/>
  </mergeCells>
  <phoneticPr fontId="18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4" workbookViewId="0">
      <selection activeCell="B5" sqref="B5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36" t="s">
        <v>10</v>
      </c>
      <c r="C2" s="136"/>
      <c r="D2"/>
    </row>
    <row r="3" spans="1:4" ht="24.75" customHeight="1">
      <c r="B3" s="118"/>
      <c r="C3"/>
      <c r="D3"/>
    </row>
    <row r="4" spans="1:4" ht="24.75" customHeight="1">
      <c r="B4" s="119" t="s">
        <v>11</v>
      </c>
      <c r="C4" s="120" t="s">
        <v>12</v>
      </c>
      <c r="D4"/>
    </row>
    <row r="5" spans="1:4" ht="24.75" customHeight="1">
      <c r="B5" s="121" t="s">
        <v>13</v>
      </c>
      <c r="C5" s="122"/>
      <c r="D5"/>
    </row>
    <row r="6" spans="1:4" ht="24.75" customHeight="1">
      <c r="B6" s="121" t="s">
        <v>14</v>
      </c>
      <c r="C6" s="122" t="s">
        <v>15</v>
      </c>
      <c r="D6"/>
    </row>
    <row r="7" spans="1:4" ht="24.75" customHeight="1">
      <c r="B7" s="121" t="s">
        <v>16</v>
      </c>
      <c r="C7" s="122" t="s">
        <v>17</v>
      </c>
      <c r="D7"/>
    </row>
    <row r="8" spans="1:4" ht="24.75" customHeight="1">
      <c r="B8" s="123" t="s">
        <v>18</v>
      </c>
      <c r="C8" s="122"/>
      <c r="D8"/>
    </row>
    <row r="9" spans="1:4" ht="24.75" customHeight="1">
      <c r="B9" s="123" t="s">
        <v>19</v>
      </c>
      <c r="C9" s="122" t="s">
        <v>20</v>
      </c>
      <c r="D9"/>
    </row>
    <row r="10" spans="1:4" ht="24.75" customHeight="1">
      <c r="B10" s="123" t="s">
        <v>21</v>
      </c>
      <c r="C10" s="122" t="s">
        <v>22</v>
      </c>
      <c r="D10"/>
    </row>
    <row r="11" spans="1:4" ht="24.75" customHeight="1">
      <c r="B11" s="124" t="s">
        <v>23</v>
      </c>
      <c r="C11" s="122" t="s">
        <v>24</v>
      </c>
      <c r="D11"/>
    </row>
    <row r="12" spans="1:4" ht="24.75" customHeight="1">
      <c r="B12" s="125" t="s">
        <v>25</v>
      </c>
      <c r="C12" s="126" t="s">
        <v>26</v>
      </c>
      <c r="D12"/>
    </row>
    <row r="13" spans="1:4" ht="24.75" customHeight="1">
      <c r="B13" s="125" t="s">
        <v>27</v>
      </c>
      <c r="C13" s="127"/>
      <c r="D13"/>
    </row>
    <row r="14" spans="1:4" ht="24.75" customHeight="1">
      <c r="B14" s="125" t="s">
        <v>28</v>
      </c>
      <c r="C14" s="127"/>
      <c r="D14"/>
    </row>
    <row r="15" spans="1:4" ht="24.75" customHeight="1">
      <c r="B15" s="128" t="s">
        <v>29</v>
      </c>
      <c r="C15" s="12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9" workbookViewId="0">
      <selection activeCell="D44" sqref="D44"/>
    </sheetView>
  </sheetViews>
  <sheetFormatPr defaultColWidth="9.109375" defaultRowHeight="12.75" customHeight="1"/>
  <cols>
    <col min="1" max="1" width="29.6640625" style="82" customWidth="1"/>
    <col min="2" max="2" width="17.5546875" style="82" customWidth="1"/>
    <col min="3" max="3" width="28.5546875" style="82" customWidth="1"/>
    <col min="4" max="4" width="15.5546875" style="82" customWidth="1"/>
    <col min="5" max="16384" width="9.109375" style="83"/>
  </cols>
  <sheetData>
    <row r="1" spans="1:4" ht="24.75" customHeight="1">
      <c r="A1" s="84" t="s">
        <v>30</v>
      </c>
    </row>
    <row r="2" spans="1:4" ht="24.75" customHeight="1">
      <c r="A2" s="137" t="s">
        <v>31</v>
      </c>
      <c r="B2" s="137"/>
      <c r="C2" s="137"/>
      <c r="D2" s="137"/>
    </row>
    <row r="3" spans="1:4" ht="24.75" customHeight="1">
      <c r="A3" s="85"/>
      <c r="B3" s="86"/>
      <c r="C3" s="87"/>
      <c r="D3" s="88" t="s">
        <v>32</v>
      </c>
    </row>
    <row r="4" spans="1:4" ht="24.75" customHeight="1">
      <c r="A4" s="138" t="s">
        <v>33</v>
      </c>
      <c r="B4" s="139"/>
      <c r="C4" s="139" t="s">
        <v>34</v>
      </c>
      <c r="D4" s="140"/>
    </row>
    <row r="5" spans="1:4" ht="24.75" customHeight="1">
      <c r="A5" s="89" t="s">
        <v>35</v>
      </c>
      <c r="B5" s="90" t="s">
        <v>36</v>
      </c>
      <c r="C5" s="90" t="s">
        <v>35</v>
      </c>
      <c r="D5" s="91" t="s">
        <v>36</v>
      </c>
    </row>
    <row r="6" spans="1:4" s="81" customFormat="1" ht="24.75" customHeight="1">
      <c r="A6" s="92" t="s">
        <v>37</v>
      </c>
      <c r="B6" s="93">
        <v>290.62</v>
      </c>
      <c r="C6" s="94" t="s">
        <v>38</v>
      </c>
      <c r="D6" s="95"/>
    </row>
    <row r="7" spans="1:4" s="81" customFormat="1" ht="24.75" customHeight="1">
      <c r="A7" s="92" t="s">
        <v>39</v>
      </c>
      <c r="B7" s="96">
        <v>0</v>
      </c>
      <c r="C7" s="94" t="s">
        <v>40</v>
      </c>
      <c r="D7" s="95"/>
    </row>
    <row r="8" spans="1:4" s="81" customFormat="1" ht="24.75" customHeight="1">
      <c r="A8" s="97" t="s">
        <v>41</v>
      </c>
      <c r="B8" s="96">
        <v>0</v>
      </c>
      <c r="C8" s="94" t="s">
        <v>42</v>
      </c>
      <c r="D8" s="95"/>
    </row>
    <row r="9" spans="1:4" s="81" customFormat="1" ht="24.75" customHeight="1">
      <c r="A9" s="92" t="s">
        <v>43</v>
      </c>
      <c r="B9" s="96">
        <v>0</v>
      </c>
      <c r="C9" s="94" t="s">
        <v>44</v>
      </c>
      <c r="D9" s="95"/>
    </row>
    <row r="10" spans="1:4" s="81" customFormat="1" ht="24.75" customHeight="1">
      <c r="A10" s="92" t="s">
        <v>45</v>
      </c>
      <c r="B10" s="96">
        <v>0</v>
      </c>
      <c r="C10" s="94" t="s">
        <v>46</v>
      </c>
      <c r="D10" s="95"/>
    </row>
    <row r="11" spans="1:4" s="81" customFormat="1" ht="24.75" customHeight="1">
      <c r="A11" s="97" t="s">
        <v>47</v>
      </c>
      <c r="B11" s="96">
        <v>0</v>
      </c>
      <c r="C11" s="94" t="s">
        <v>48</v>
      </c>
      <c r="D11" s="98"/>
    </row>
    <row r="12" spans="1:4" s="81" customFormat="1" ht="24.75" customHeight="1">
      <c r="A12" s="97" t="s">
        <v>49</v>
      </c>
      <c r="B12" s="96">
        <v>0</v>
      </c>
      <c r="C12" s="94" t="s">
        <v>50</v>
      </c>
      <c r="D12" s="99"/>
    </row>
    <row r="13" spans="1:4" s="81" customFormat="1" ht="24.75" customHeight="1">
      <c r="A13" s="92" t="s">
        <v>51</v>
      </c>
      <c r="B13" s="96">
        <v>0</v>
      </c>
      <c r="C13" s="94" t="s">
        <v>52</v>
      </c>
      <c r="D13" s="100">
        <v>48.73</v>
      </c>
    </row>
    <row r="14" spans="1:4" s="81" customFormat="1" ht="24.75" customHeight="1">
      <c r="A14" s="92" t="s">
        <v>53</v>
      </c>
      <c r="B14" s="96">
        <v>0</v>
      </c>
      <c r="C14" s="94" t="s">
        <v>54</v>
      </c>
      <c r="D14" s="100"/>
    </row>
    <row r="15" spans="1:4" s="81" customFormat="1" ht="24.75" customHeight="1">
      <c r="A15" s="97"/>
      <c r="B15" s="94"/>
      <c r="C15" s="94" t="s">
        <v>55</v>
      </c>
      <c r="D15" s="100">
        <v>218.22</v>
      </c>
    </row>
    <row r="16" spans="1:4" s="81" customFormat="1" ht="24.75" customHeight="1">
      <c r="A16" s="97"/>
      <c r="B16" s="94"/>
      <c r="C16" s="94" t="s">
        <v>56</v>
      </c>
      <c r="D16" s="100"/>
    </row>
    <row r="17" spans="1:4" s="81" customFormat="1" ht="24.75" customHeight="1">
      <c r="A17" s="92"/>
      <c r="B17" s="94"/>
      <c r="C17" s="94" t="s">
        <v>57</v>
      </c>
      <c r="D17" s="100"/>
    </row>
    <row r="18" spans="1:4" s="81" customFormat="1" ht="24.75" customHeight="1">
      <c r="A18" s="92"/>
      <c r="B18" s="94"/>
      <c r="C18" s="94" t="s">
        <v>58</v>
      </c>
      <c r="D18" s="100"/>
    </row>
    <row r="19" spans="1:4" s="81" customFormat="1" ht="24.75" customHeight="1">
      <c r="A19" s="92"/>
      <c r="B19" s="94"/>
      <c r="C19" s="94" t="s">
        <v>59</v>
      </c>
      <c r="D19" s="100"/>
    </row>
    <row r="20" spans="1:4" s="81" customFormat="1" ht="24.75" customHeight="1">
      <c r="A20" s="92"/>
      <c r="B20" s="94"/>
      <c r="C20" s="94" t="s">
        <v>60</v>
      </c>
      <c r="D20" s="100">
        <v>0</v>
      </c>
    </row>
    <row r="21" spans="1:4" s="81" customFormat="1" ht="24.75" customHeight="1">
      <c r="A21" s="92"/>
      <c r="B21" s="94"/>
      <c r="C21" s="94" t="s">
        <v>61</v>
      </c>
      <c r="D21" s="100">
        <v>0</v>
      </c>
    </row>
    <row r="22" spans="1:4" s="81" customFormat="1" ht="24.75" customHeight="1">
      <c r="A22" s="92"/>
      <c r="B22" s="94"/>
      <c r="C22" s="94" t="s">
        <v>62</v>
      </c>
      <c r="D22" s="100">
        <v>0</v>
      </c>
    </row>
    <row r="23" spans="1:4" s="81" customFormat="1" ht="24.75" customHeight="1">
      <c r="A23" s="92"/>
      <c r="B23" s="94"/>
      <c r="C23" s="94" t="s">
        <v>63</v>
      </c>
      <c r="D23" s="100">
        <v>0</v>
      </c>
    </row>
    <row r="24" spans="1:4" s="81" customFormat="1" ht="24.75" customHeight="1">
      <c r="A24" s="92"/>
      <c r="B24" s="94"/>
      <c r="C24" s="94" t="s">
        <v>64</v>
      </c>
      <c r="D24" s="100">
        <v>0</v>
      </c>
    </row>
    <row r="25" spans="1:4" s="81" customFormat="1" ht="24.75" customHeight="1">
      <c r="A25" s="92"/>
      <c r="B25" s="94"/>
      <c r="C25" s="94" t="s">
        <v>65</v>
      </c>
      <c r="D25" s="100">
        <v>23.67</v>
      </c>
    </row>
    <row r="26" spans="1:4" s="81" customFormat="1" ht="24.75" customHeight="1">
      <c r="A26" s="92"/>
      <c r="B26" s="94"/>
      <c r="C26" s="94" t="s">
        <v>66</v>
      </c>
      <c r="D26" s="100"/>
    </row>
    <row r="27" spans="1:4" s="81" customFormat="1" ht="24.75" customHeight="1">
      <c r="A27" s="92"/>
      <c r="B27" s="94"/>
      <c r="C27" s="94" t="s">
        <v>67</v>
      </c>
      <c r="D27" s="100"/>
    </row>
    <row r="28" spans="1:4" s="81" customFormat="1" ht="24.75" customHeight="1">
      <c r="A28" s="92"/>
      <c r="B28" s="94"/>
      <c r="C28" s="94" t="s">
        <v>68</v>
      </c>
      <c r="D28" s="101"/>
    </row>
    <row r="29" spans="1:4" s="81" customFormat="1" ht="24.75" customHeight="1">
      <c r="A29" s="92"/>
      <c r="B29" s="94"/>
      <c r="C29" s="94" t="s">
        <v>69</v>
      </c>
      <c r="D29" s="101"/>
    </row>
    <row r="30" spans="1:4" s="81" customFormat="1" ht="24.75" customHeight="1">
      <c r="A30" s="92"/>
      <c r="B30" s="94"/>
      <c r="C30" s="94" t="s">
        <v>70</v>
      </c>
      <c r="D30" s="101"/>
    </row>
    <row r="31" spans="1:4" s="81" customFormat="1" ht="24.75" customHeight="1">
      <c r="A31" s="92"/>
      <c r="B31" s="94"/>
      <c r="C31" s="94" t="s">
        <v>71</v>
      </c>
      <c r="D31" s="101"/>
    </row>
    <row r="32" spans="1:4" s="81" customFormat="1" ht="24.75" customHeight="1">
      <c r="A32" s="92"/>
      <c r="B32" s="94"/>
      <c r="C32" s="94" t="s">
        <v>72</v>
      </c>
      <c r="D32" s="101"/>
    </row>
    <row r="33" spans="1:4" s="81" customFormat="1" ht="24.75" customHeight="1">
      <c r="A33" s="92"/>
      <c r="B33" s="94"/>
      <c r="C33" s="94" t="s">
        <v>73</v>
      </c>
      <c r="D33" s="101"/>
    </row>
    <row r="34" spans="1:4" s="81" customFormat="1" ht="24.75" customHeight="1">
      <c r="A34" s="92"/>
      <c r="B34" s="94"/>
      <c r="C34" s="94" t="s">
        <v>74</v>
      </c>
      <c r="D34" s="102"/>
    </row>
    <row r="35" spans="1:4" ht="24.75" customHeight="1">
      <c r="A35" s="103"/>
      <c r="B35" s="104"/>
      <c r="C35" s="104"/>
      <c r="D35" s="105"/>
    </row>
    <row r="36" spans="1:4" s="81" customFormat="1" ht="24.75" customHeight="1">
      <c r="A36" s="106" t="s">
        <v>75</v>
      </c>
      <c r="B36" s="96">
        <v>290.62</v>
      </c>
      <c r="C36" s="107" t="s">
        <v>76</v>
      </c>
      <c r="D36" s="98">
        <v>290.62</v>
      </c>
    </row>
    <row r="37" spans="1:4" ht="24.75" customHeight="1">
      <c r="A37" s="108"/>
      <c r="B37" s="104"/>
      <c r="C37" s="109"/>
      <c r="D37" s="105"/>
    </row>
    <row r="38" spans="1:4" ht="24.75" customHeight="1">
      <c r="A38" s="108"/>
      <c r="B38" s="104"/>
      <c r="C38" s="109"/>
      <c r="D38" s="105"/>
    </row>
    <row r="39" spans="1:4" s="81" customFormat="1" ht="24.75" customHeight="1">
      <c r="A39" s="92" t="s">
        <v>77</v>
      </c>
      <c r="B39" s="110">
        <v>0</v>
      </c>
      <c r="C39" s="94" t="s">
        <v>78</v>
      </c>
      <c r="D39" s="98"/>
    </row>
    <row r="40" spans="1:4" s="81" customFormat="1" ht="24.75" customHeight="1">
      <c r="A40" s="92" t="s">
        <v>79</v>
      </c>
      <c r="B40" s="110"/>
      <c r="C40" s="94"/>
      <c r="D40" s="111"/>
    </row>
    <row r="41" spans="1:4" ht="24.75" customHeight="1">
      <c r="A41" s="83"/>
      <c r="B41" s="112"/>
      <c r="C41" s="113"/>
      <c r="D41" s="105"/>
    </row>
    <row r="42" spans="1:4" ht="24.75" customHeight="1">
      <c r="A42" s="114"/>
      <c r="B42" s="112"/>
      <c r="C42" s="113"/>
      <c r="D42" s="105"/>
    </row>
    <row r="43" spans="1:4" s="81" customFormat="1" ht="24.75" customHeight="1">
      <c r="A43" s="106" t="s">
        <v>80</v>
      </c>
      <c r="B43" s="115">
        <v>290.62</v>
      </c>
      <c r="C43" s="116" t="s">
        <v>81</v>
      </c>
      <c r="D43" s="117">
        <v>290.62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13" sqref="B13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8" t="s">
        <v>30</v>
      </c>
    </row>
    <row r="2" spans="1:3" ht="24.75" customHeight="1">
      <c r="A2" s="136" t="s">
        <v>82</v>
      </c>
      <c r="B2" s="136"/>
    </row>
    <row r="3" spans="1:3" ht="24.75" customHeight="1">
      <c r="A3" s="75"/>
      <c r="B3" s="76"/>
    </row>
    <row r="4" spans="1:3" ht="24" customHeight="1">
      <c r="A4" s="77" t="s">
        <v>35</v>
      </c>
      <c r="B4" s="78" t="s">
        <v>36</v>
      </c>
    </row>
    <row r="5" spans="1:3" s="11" customFormat="1" ht="24.75" customHeight="1">
      <c r="A5" s="79" t="s">
        <v>37</v>
      </c>
      <c r="B5" s="80">
        <v>290.62</v>
      </c>
      <c r="C5" s="2"/>
    </row>
    <row r="6" spans="1:3" ht="24.75" customHeight="1">
      <c r="A6" s="79" t="s">
        <v>83</v>
      </c>
      <c r="B6" s="80"/>
    </row>
    <row r="7" spans="1:3" ht="24.75" customHeight="1">
      <c r="A7" s="79" t="s">
        <v>84</v>
      </c>
      <c r="B7" s="80">
        <v>290.62</v>
      </c>
    </row>
    <row r="8" spans="1:3" ht="24.75" customHeight="1">
      <c r="A8" s="79" t="s">
        <v>77</v>
      </c>
      <c r="B8" s="80">
        <v>0</v>
      </c>
    </row>
    <row r="9" spans="1:3" ht="24.75" customHeight="1">
      <c r="A9" s="79" t="s">
        <v>85</v>
      </c>
      <c r="B9" s="80">
        <v>0</v>
      </c>
    </row>
    <row r="10" spans="1:3" ht="24.75" customHeight="1">
      <c r="A10" s="79" t="s">
        <v>86</v>
      </c>
      <c r="B10" s="80">
        <v>0</v>
      </c>
    </row>
    <row r="11" spans="1:3" ht="24.75" customHeight="1">
      <c r="A11" s="79" t="s">
        <v>87</v>
      </c>
      <c r="B11" s="80"/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topLeftCell="A13" workbookViewId="0">
      <selection activeCell="C9" sqref="C9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8" t="s">
        <v>30</v>
      </c>
    </row>
    <row r="2" spans="1:7" ht="24.75" customHeight="1">
      <c r="A2" s="141" t="s">
        <v>88</v>
      </c>
      <c r="B2" s="141"/>
      <c r="C2" s="141"/>
      <c r="D2" s="141"/>
      <c r="E2" s="141"/>
    </row>
    <row r="3" spans="1:7" ht="24.75" customHeight="1">
      <c r="A3" s="54"/>
      <c r="B3" s="54"/>
      <c r="E3" s="4" t="s">
        <v>32</v>
      </c>
    </row>
    <row r="4" spans="1:7" ht="24.75" customHeight="1">
      <c r="A4" s="5" t="s">
        <v>89</v>
      </c>
      <c r="B4" s="5" t="s">
        <v>90</v>
      </c>
      <c r="C4" s="6" t="s">
        <v>91</v>
      </c>
      <c r="D4" s="7" t="s">
        <v>92</v>
      </c>
      <c r="E4" s="68" t="s">
        <v>93</v>
      </c>
    </row>
    <row r="5" spans="1:7" ht="24.75" customHeight="1">
      <c r="A5" s="5" t="s">
        <v>94</v>
      </c>
      <c r="B5" s="5">
        <v>1</v>
      </c>
      <c r="C5" s="6">
        <v>2</v>
      </c>
      <c r="D5" s="7">
        <v>3</v>
      </c>
      <c r="E5" s="69">
        <v>4</v>
      </c>
    </row>
    <row r="6" spans="1:7" s="11" customFormat="1" ht="29.25" customHeight="1">
      <c r="A6" s="70" t="s">
        <v>95</v>
      </c>
      <c r="B6" s="47">
        <f t="shared" ref="B6:B12" si="0">C6+D6</f>
        <v>290.62</v>
      </c>
      <c r="C6" s="47">
        <f>C7+C13+C19+C24</f>
        <v>290.62</v>
      </c>
      <c r="D6" s="47">
        <f>SUM(D7:D29)</f>
        <v>0</v>
      </c>
      <c r="E6" s="71"/>
      <c r="F6" s="2"/>
      <c r="G6" s="2"/>
    </row>
    <row r="7" spans="1:7" ht="29.25" customHeight="1">
      <c r="A7" s="49" t="s">
        <v>96</v>
      </c>
      <c r="B7" s="47">
        <f t="shared" si="0"/>
        <v>218.22</v>
      </c>
      <c r="C7" s="9">
        <f>C8</f>
        <v>218.22</v>
      </c>
      <c r="D7" s="72"/>
      <c r="E7" s="71"/>
    </row>
    <row r="8" spans="1:7" ht="29.25" customHeight="1">
      <c r="A8" s="49" t="s">
        <v>97</v>
      </c>
      <c r="B8" s="47">
        <f t="shared" si="0"/>
        <v>218.22</v>
      </c>
      <c r="C8" s="9">
        <f>C9</f>
        <v>218.22</v>
      </c>
      <c r="D8" s="72"/>
      <c r="E8" s="71"/>
    </row>
    <row r="9" spans="1:7" ht="29.25" customHeight="1">
      <c r="A9" s="50" t="s">
        <v>98</v>
      </c>
      <c r="B9" s="47">
        <f t="shared" si="0"/>
        <v>218.22</v>
      </c>
      <c r="C9" s="13">
        <v>218.22</v>
      </c>
      <c r="D9" s="39"/>
      <c r="E9" s="73"/>
    </row>
    <row r="10" spans="1:7" ht="29.25" customHeight="1">
      <c r="A10" s="70" t="s">
        <v>99</v>
      </c>
      <c r="B10" s="47">
        <f t="shared" si="0"/>
        <v>0</v>
      </c>
      <c r="C10" s="47"/>
      <c r="D10" s="72"/>
      <c r="E10" s="71"/>
    </row>
    <row r="11" spans="1:7" ht="29.25" customHeight="1">
      <c r="A11" s="70" t="s">
        <v>100</v>
      </c>
      <c r="B11" s="47">
        <f t="shared" si="0"/>
        <v>0</v>
      </c>
      <c r="C11" s="47"/>
      <c r="D11" s="72"/>
      <c r="E11" s="71"/>
    </row>
    <row r="12" spans="1:7" ht="29.25" customHeight="1">
      <c r="A12" s="74" t="s">
        <v>101</v>
      </c>
      <c r="B12" s="47">
        <f t="shared" si="0"/>
        <v>0</v>
      </c>
      <c r="C12" s="36"/>
      <c r="D12" s="39"/>
      <c r="E12" s="73"/>
    </row>
    <row r="13" spans="1:7" ht="29.25" customHeight="1">
      <c r="A13" s="70" t="s">
        <v>102</v>
      </c>
      <c r="B13" s="47">
        <f t="shared" ref="B13:B29" si="1">C13+D13</f>
        <v>33.92</v>
      </c>
      <c r="C13" s="47">
        <f>C14+C17</f>
        <v>33.92</v>
      </c>
      <c r="D13" s="72"/>
      <c r="E13" s="71"/>
    </row>
    <row r="14" spans="1:7" ht="29.25" customHeight="1">
      <c r="A14" s="70" t="s">
        <v>103</v>
      </c>
      <c r="B14" s="47">
        <f t="shared" si="1"/>
        <v>31.56</v>
      </c>
      <c r="C14" s="47">
        <v>31.56</v>
      </c>
      <c r="D14" s="72"/>
      <c r="E14" s="71"/>
    </row>
    <row r="15" spans="1:7" ht="29.25" customHeight="1">
      <c r="A15" s="74" t="s">
        <v>104</v>
      </c>
      <c r="B15" s="47">
        <f t="shared" si="1"/>
        <v>0</v>
      </c>
      <c r="C15" s="36"/>
      <c r="D15" s="39"/>
      <c r="E15" s="73"/>
    </row>
    <row r="16" spans="1:7" ht="29.25" customHeight="1">
      <c r="A16" s="74" t="s">
        <v>105</v>
      </c>
      <c r="B16" s="47">
        <f t="shared" si="1"/>
        <v>31.56</v>
      </c>
      <c r="C16" s="36">
        <v>31.56</v>
      </c>
      <c r="D16" s="39"/>
      <c r="E16" s="73"/>
    </row>
    <row r="17" spans="1:5" ht="29.25" customHeight="1">
      <c r="A17" s="70" t="s">
        <v>106</v>
      </c>
      <c r="B17" s="47">
        <f t="shared" si="1"/>
        <v>2.36</v>
      </c>
      <c r="C17" s="47">
        <v>2.36</v>
      </c>
      <c r="D17" s="72"/>
      <c r="E17" s="71"/>
    </row>
    <row r="18" spans="1:5" ht="29.25" customHeight="1">
      <c r="A18" s="74" t="s">
        <v>107</v>
      </c>
      <c r="B18" s="47">
        <f t="shared" si="1"/>
        <v>2.36</v>
      </c>
      <c r="C18" s="36">
        <v>2.36</v>
      </c>
      <c r="D18" s="39"/>
      <c r="E18" s="73"/>
    </row>
    <row r="19" spans="1:5" ht="29.25" customHeight="1">
      <c r="A19" s="70" t="s">
        <v>96</v>
      </c>
      <c r="B19" s="47">
        <f t="shared" si="1"/>
        <v>14.81</v>
      </c>
      <c r="C19" s="72">
        <f>C20</f>
        <v>14.81</v>
      </c>
      <c r="D19" s="72"/>
      <c r="E19" s="71"/>
    </row>
    <row r="20" spans="1:5" ht="29.25" customHeight="1">
      <c r="A20" s="70" t="s">
        <v>108</v>
      </c>
      <c r="B20" s="47">
        <f t="shared" si="1"/>
        <v>14.81</v>
      </c>
      <c r="C20" s="72">
        <v>14.81</v>
      </c>
      <c r="D20" s="72"/>
      <c r="E20" s="71"/>
    </row>
    <row r="21" spans="1:5" ht="29.25" customHeight="1">
      <c r="A21" s="74" t="s">
        <v>109</v>
      </c>
      <c r="B21" s="47">
        <f t="shared" si="1"/>
        <v>0</v>
      </c>
      <c r="C21" s="39"/>
      <c r="D21" s="39"/>
      <c r="E21" s="73"/>
    </row>
    <row r="22" spans="1:5" ht="29.25" customHeight="1">
      <c r="A22" s="74" t="s">
        <v>110</v>
      </c>
      <c r="B22" s="47">
        <f t="shared" si="1"/>
        <v>14.81</v>
      </c>
      <c r="C22" s="39">
        <v>14.81</v>
      </c>
      <c r="D22" s="39"/>
      <c r="E22" s="73"/>
    </row>
    <row r="23" spans="1:5" ht="29.25" customHeight="1">
      <c r="A23" s="74" t="s">
        <v>111</v>
      </c>
      <c r="B23" s="47">
        <f t="shared" si="1"/>
        <v>0</v>
      </c>
      <c r="C23" s="36"/>
      <c r="D23" s="39"/>
      <c r="E23" s="73"/>
    </row>
    <row r="24" spans="1:5" ht="29.25" customHeight="1">
      <c r="A24" s="70" t="s">
        <v>112</v>
      </c>
      <c r="B24" s="47">
        <f t="shared" si="1"/>
        <v>23.67</v>
      </c>
      <c r="C24" s="47">
        <v>23.67</v>
      </c>
      <c r="D24" s="72"/>
      <c r="E24" s="71"/>
    </row>
    <row r="25" spans="1:5" ht="29.25" customHeight="1">
      <c r="A25" s="70" t="s">
        <v>113</v>
      </c>
      <c r="B25" s="47">
        <f t="shared" si="1"/>
        <v>23.67</v>
      </c>
      <c r="C25" s="47">
        <v>23.67</v>
      </c>
      <c r="D25" s="72"/>
      <c r="E25" s="71"/>
    </row>
    <row r="26" spans="1:5" ht="29.25" customHeight="1">
      <c r="A26" s="74" t="s">
        <v>114</v>
      </c>
      <c r="B26" s="47">
        <f t="shared" si="1"/>
        <v>23.67</v>
      </c>
      <c r="C26" s="36">
        <v>23.67</v>
      </c>
      <c r="D26" s="39"/>
      <c r="E26" s="73"/>
    </row>
    <row r="27" spans="1:5" ht="29.25" customHeight="1">
      <c r="A27" s="70" t="s">
        <v>115</v>
      </c>
      <c r="B27" s="47">
        <f t="shared" si="1"/>
        <v>0</v>
      </c>
      <c r="C27" s="47"/>
      <c r="D27" s="72"/>
      <c r="E27" s="71"/>
    </row>
    <row r="28" spans="1:5" ht="29.25" customHeight="1">
      <c r="A28" s="70" t="s">
        <v>116</v>
      </c>
      <c r="B28" s="47">
        <f t="shared" si="1"/>
        <v>0</v>
      </c>
      <c r="C28" s="47"/>
      <c r="D28" s="72"/>
      <c r="E28" s="71"/>
    </row>
    <row r="29" spans="1:5" ht="29.25" customHeight="1">
      <c r="A29" s="74" t="s">
        <v>117</v>
      </c>
      <c r="B29" s="47">
        <f t="shared" si="1"/>
        <v>0</v>
      </c>
      <c r="C29" s="36"/>
      <c r="D29" s="39"/>
      <c r="E29" s="73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21" workbookViewId="0">
      <selection activeCell="B7" sqref="B7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8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2" t="s">
        <v>118</v>
      </c>
      <c r="B2" s="142"/>
      <c r="C2" s="142"/>
      <c r="D2" s="14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spans="1:99" ht="16.5" customHeight="1">
      <c r="B3" s="52"/>
      <c r="C3" s="5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43" t="s">
        <v>119</v>
      </c>
      <c r="B4" s="144"/>
      <c r="C4" s="145" t="s">
        <v>120</v>
      </c>
      <c r="D4" s="14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35</v>
      </c>
      <c r="B5" s="6" t="s">
        <v>36</v>
      </c>
      <c r="C5" s="43" t="s">
        <v>35</v>
      </c>
      <c r="D5" s="54" t="s">
        <v>95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5" t="s">
        <v>121</v>
      </c>
      <c r="B6" s="56">
        <v>290.62</v>
      </c>
      <c r="C6" s="57" t="s">
        <v>122</v>
      </c>
      <c r="D6" s="37">
        <v>290.62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2"/>
    </row>
    <row r="7" spans="1:99" s="11" customFormat="1" ht="25.5" customHeight="1">
      <c r="A7" s="55" t="s">
        <v>123</v>
      </c>
      <c r="B7" s="56">
        <v>290.62</v>
      </c>
      <c r="C7" s="57" t="s">
        <v>124</v>
      </c>
      <c r="D7" s="37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2"/>
    </row>
    <row r="8" spans="1:99" s="11" customFormat="1" ht="25.5" customHeight="1">
      <c r="A8" s="55" t="s">
        <v>125</v>
      </c>
      <c r="B8" s="56">
        <v>0</v>
      </c>
      <c r="C8" s="57" t="s">
        <v>126</v>
      </c>
      <c r="D8" s="37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2"/>
    </row>
    <row r="9" spans="1:99" s="11" customFormat="1" ht="25.5" customHeight="1">
      <c r="A9" s="55" t="s">
        <v>127</v>
      </c>
      <c r="B9" s="56">
        <v>0</v>
      </c>
      <c r="C9" s="57" t="s">
        <v>128</v>
      </c>
      <c r="D9" s="37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2"/>
    </row>
    <row r="10" spans="1:99" s="11" customFormat="1" ht="25.5" customHeight="1">
      <c r="A10" s="55"/>
      <c r="B10" s="60"/>
      <c r="C10" s="57" t="s">
        <v>129</v>
      </c>
      <c r="D10" s="37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2"/>
    </row>
    <row r="11" spans="1:99" s="11" customFormat="1" ht="25.5" customHeight="1">
      <c r="A11" s="55"/>
      <c r="B11" s="60"/>
      <c r="C11" s="57" t="s">
        <v>130</v>
      </c>
      <c r="D11" s="37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2"/>
    </row>
    <row r="12" spans="1:99" s="11" customFormat="1" ht="25.5" customHeight="1">
      <c r="A12" s="55"/>
      <c r="B12" s="60"/>
      <c r="C12" s="57" t="s">
        <v>131</v>
      </c>
      <c r="D12" s="37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2"/>
    </row>
    <row r="13" spans="1:99" s="11" customFormat="1" ht="25.5" customHeight="1">
      <c r="A13" s="61"/>
      <c r="B13" s="62"/>
      <c r="C13" s="57" t="s">
        <v>132</v>
      </c>
      <c r="D13" s="37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2"/>
    </row>
    <row r="14" spans="1:99" s="11" customFormat="1" ht="25.5" customHeight="1">
      <c r="A14" s="61"/>
      <c r="B14" s="63"/>
      <c r="C14" s="57" t="s">
        <v>133</v>
      </c>
      <c r="D14" s="37">
        <v>48.73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2"/>
    </row>
    <row r="15" spans="1:99" s="11" customFormat="1" ht="25.5" customHeight="1">
      <c r="A15" s="61"/>
      <c r="B15" s="62"/>
      <c r="C15" s="57" t="s">
        <v>134</v>
      </c>
      <c r="D15" s="37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2"/>
    </row>
    <row r="16" spans="1:99" s="11" customFormat="1" ht="25.5" customHeight="1">
      <c r="A16" s="61"/>
      <c r="B16" s="62"/>
      <c r="C16" s="57" t="s">
        <v>135</v>
      </c>
      <c r="D16" s="37">
        <v>218.22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2"/>
    </row>
    <row r="17" spans="1:99" s="11" customFormat="1" ht="25.5" customHeight="1">
      <c r="A17" s="61"/>
      <c r="B17" s="62"/>
      <c r="C17" s="57" t="s">
        <v>136</v>
      </c>
      <c r="D17" s="37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2"/>
    </row>
    <row r="18" spans="1:99" s="11" customFormat="1" ht="25.5" customHeight="1">
      <c r="A18" s="61"/>
      <c r="B18" s="62"/>
      <c r="C18" s="57" t="s">
        <v>137</v>
      </c>
      <c r="D18" s="37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2"/>
    </row>
    <row r="19" spans="1:99" s="11" customFormat="1" ht="25.5" customHeight="1">
      <c r="A19" s="61"/>
      <c r="B19" s="62"/>
      <c r="C19" s="57" t="s">
        <v>138</v>
      </c>
      <c r="D19" s="37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2"/>
    </row>
    <row r="20" spans="1:99" s="11" customFormat="1" ht="25.5" customHeight="1">
      <c r="A20" s="61"/>
      <c r="B20" s="62"/>
      <c r="C20" s="57" t="s">
        <v>139</v>
      </c>
      <c r="D20" s="37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2"/>
    </row>
    <row r="21" spans="1:99" s="11" customFormat="1" ht="25.5" customHeight="1">
      <c r="A21" s="61"/>
      <c r="B21" s="62"/>
      <c r="C21" s="57" t="s">
        <v>140</v>
      </c>
      <c r="D21" s="3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2"/>
    </row>
    <row r="22" spans="1:99" s="11" customFormat="1" ht="25.5" customHeight="1">
      <c r="A22" s="61"/>
      <c r="B22" s="62"/>
      <c r="C22" s="57" t="s">
        <v>141</v>
      </c>
      <c r="D22" s="3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2"/>
    </row>
    <row r="23" spans="1:99" s="11" customFormat="1" ht="25.5" customHeight="1">
      <c r="A23" s="61"/>
      <c r="B23" s="62"/>
      <c r="C23" s="57" t="s">
        <v>142</v>
      </c>
      <c r="D23" s="3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2"/>
    </row>
    <row r="24" spans="1:99" s="11" customFormat="1" ht="25.5" customHeight="1">
      <c r="A24" s="61"/>
      <c r="B24" s="62"/>
      <c r="C24" s="57" t="s">
        <v>143</v>
      </c>
      <c r="D24" s="3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2"/>
    </row>
    <row r="25" spans="1:99" s="11" customFormat="1" ht="25.5" customHeight="1">
      <c r="A25" s="61"/>
      <c r="B25" s="62"/>
      <c r="C25" s="57" t="s">
        <v>144</v>
      </c>
      <c r="D25" s="3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2"/>
    </row>
    <row r="26" spans="1:99" s="11" customFormat="1" ht="25.5" customHeight="1">
      <c r="A26" s="61"/>
      <c r="B26" s="62"/>
      <c r="C26" s="57" t="s">
        <v>145</v>
      </c>
      <c r="D26" s="37">
        <v>23.67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2"/>
    </row>
    <row r="27" spans="1:99" s="11" customFormat="1" ht="25.5" customHeight="1">
      <c r="A27" s="61"/>
      <c r="B27" s="62"/>
      <c r="C27" s="57" t="s">
        <v>146</v>
      </c>
      <c r="D27" s="3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2"/>
    </row>
    <row r="28" spans="1:99" s="11" customFormat="1" ht="25.5" customHeight="1">
      <c r="A28" s="61"/>
      <c r="B28" s="62"/>
      <c r="C28" s="57" t="s">
        <v>147</v>
      </c>
      <c r="D28" s="37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2"/>
    </row>
    <row r="29" spans="1:99" s="11" customFormat="1" ht="25.5" customHeight="1">
      <c r="A29" s="61"/>
      <c r="B29" s="62"/>
      <c r="C29" s="57" t="s">
        <v>148</v>
      </c>
      <c r="D29" s="6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2"/>
    </row>
    <row r="30" spans="1:99" s="11" customFormat="1" ht="25.5" customHeight="1">
      <c r="A30" s="61"/>
      <c r="B30" s="62"/>
      <c r="C30" s="57" t="s">
        <v>149</v>
      </c>
      <c r="D30" s="37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2"/>
    </row>
    <row r="31" spans="1:99" s="11" customFormat="1" ht="25.5" customHeight="1">
      <c r="A31" s="61"/>
      <c r="B31" s="62"/>
      <c r="C31" s="57" t="s">
        <v>150</v>
      </c>
      <c r="D31" s="37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2"/>
    </row>
    <row r="32" spans="1:99" s="11" customFormat="1" ht="25.5" customHeight="1">
      <c r="A32" s="61"/>
      <c r="B32" s="62"/>
      <c r="C32" s="57" t="s">
        <v>151</v>
      </c>
      <c r="D32" s="3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2"/>
    </row>
    <row r="33" spans="1:99" s="11" customFormat="1" ht="25.5" customHeight="1">
      <c r="A33" s="61"/>
      <c r="B33" s="62"/>
      <c r="C33" s="57" t="s">
        <v>152</v>
      </c>
      <c r="D33" s="37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2"/>
    </row>
    <row r="34" spans="1:99" s="11" customFormat="1" ht="25.5" customHeight="1">
      <c r="A34" s="61"/>
      <c r="B34" s="62"/>
      <c r="C34" s="57" t="s">
        <v>153</v>
      </c>
      <c r="D34" s="37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2"/>
    </row>
    <row r="35" spans="1:99" s="11" customFormat="1" ht="25.5" customHeight="1">
      <c r="A35" s="65" t="s">
        <v>154</v>
      </c>
      <c r="B35" s="66">
        <v>290.62</v>
      </c>
      <c r="C35" s="67" t="s">
        <v>155</v>
      </c>
      <c r="D35" s="64">
        <v>290.62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2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A9" sqref="A9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8" t="s">
        <v>30</v>
      </c>
    </row>
    <row r="2" spans="1:13" ht="24.75" customHeight="1">
      <c r="A2" s="136" t="s">
        <v>156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ht="24.75" customHeight="1">
      <c r="K3" s="4" t="s">
        <v>32</v>
      </c>
    </row>
    <row r="4" spans="1:13" ht="24.75" customHeight="1">
      <c r="A4" s="143" t="s">
        <v>157</v>
      </c>
      <c r="B4" s="146" t="s">
        <v>95</v>
      </c>
      <c r="C4" s="146" t="s">
        <v>158</v>
      </c>
      <c r="D4" s="146"/>
      <c r="E4" s="146"/>
      <c r="F4" s="146" t="s">
        <v>159</v>
      </c>
      <c r="G4" s="146"/>
      <c r="H4" s="146"/>
      <c r="I4" s="146" t="s">
        <v>160</v>
      </c>
      <c r="J4" s="146"/>
      <c r="K4" s="144"/>
    </row>
    <row r="5" spans="1:13" ht="24.75" customHeight="1">
      <c r="A5" s="143"/>
      <c r="B5" s="146"/>
      <c r="C5" s="6" t="s">
        <v>95</v>
      </c>
      <c r="D5" s="6" t="s">
        <v>91</v>
      </c>
      <c r="E5" s="6" t="s">
        <v>92</v>
      </c>
      <c r="F5" s="6" t="s">
        <v>95</v>
      </c>
      <c r="G5" s="6" t="s">
        <v>91</v>
      </c>
      <c r="H5" s="6" t="s">
        <v>92</v>
      </c>
      <c r="I5" s="43" t="s">
        <v>95</v>
      </c>
      <c r="J5" s="43" t="s">
        <v>91</v>
      </c>
      <c r="K5" s="44" t="s">
        <v>92</v>
      </c>
    </row>
    <row r="6" spans="1:13" ht="24.75" customHeight="1">
      <c r="A6" s="5" t="s">
        <v>161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95</v>
      </c>
      <c r="B7" s="9">
        <v>290.62</v>
      </c>
      <c r="C7" s="9">
        <v>290.62</v>
      </c>
      <c r="D7" s="9">
        <v>290.62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/>
      <c r="B8" s="9"/>
      <c r="C8" s="9"/>
      <c r="D8" s="9"/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2" workbookViewId="0">
      <selection activeCell="B11" sqref="B11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8" t="s">
        <v>30</v>
      </c>
      <c r="B1" s="29"/>
    </row>
    <row r="2" spans="1:7" ht="24.75" customHeight="1">
      <c r="A2" s="136" t="s">
        <v>162</v>
      </c>
      <c r="B2" s="136"/>
      <c r="C2" s="136"/>
      <c r="D2" s="136"/>
      <c r="E2" s="136"/>
    </row>
    <row r="3" spans="1:7" ht="24.75" customHeight="1">
      <c r="E3" s="4" t="s">
        <v>32</v>
      </c>
    </row>
    <row r="4" spans="1:7" ht="24.75" customHeight="1">
      <c r="A4" s="143" t="s">
        <v>89</v>
      </c>
      <c r="B4" s="146"/>
      <c r="C4" s="143" t="s">
        <v>158</v>
      </c>
      <c r="D4" s="146"/>
      <c r="E4" s="144"/>
    </row>
    <row r="5" spans="1:7" ht="24.75" customHeight="1">
      <c r="A5" s="5" t="s">
        <v>163</v>
      </c>
      <c r="B5" s="6" t="s">
        <v>164</v>
      </c>
      <c r="C5" s="43" t="s">
        <v>95</v>
      </c>
      <c r="D5" s="43" t="s">
        <v>91</v>
      </c>
      <c r="E5" s="44" t="s">
        <v>92</v>
      </c>
    </row>
    <row r="6" spans="1:7" ht="24.75" customHeight="1">
      <c r="A6" s="5" t="s">
        <v>94</v>
      </c>
      <c r="B6" s="6" t="s">
        <v>94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49" t="s">
        <v>95</v>
      </c>
      <c r="C7" s="9"/>
      <c r="D7" s="9">
        <f>D8+D11+D22</f>
        <v>290.62</v>
      </c>
      <c r="E7" s="10"/>
      <c r="F7" s="2"/>
      <c r="G7" s="2"/>
    </row>
    <row r="8" spans="1:7" ht="24.75" customHeight="1">
      <c r="A8" s="8" t="s">
        <v>165</v>
      </c>
      <c r="B8" s="49" t="s">
        <v>96</v>
      </c>
      <c r="C8" s="9"/>
      <c r="D8" s="9">
        <f>D9+D17</f>
        <v>233.03</v>
      </c>
      <c r="E8" s="10"/>
    </row>
    <row r="9" spans="1:7" ht="24.75" customHeight="1">
      <c r="A9" s="8" t="s">
        <v>166</v>
      </c>
      <c r="B9" s="49" t="s">
        <v>97</v>
      </c>
      <c r="C9" s="9"/>
      <c r="D9" s="9">
        <f>D10</f>
        <v>218.22</v>
      </c>
      <c r="E9" s="10"/>
    </row>
    <row r="10" spans="1:7" ht="24.75" customHeight="1">
      <c r="A10" s="12" t="s">
        <v>167</v>
      </c>
      <c r="B10" s="50" t="s">
        <v>98</v>
      </c>
      <c r="C10" s="13"/>
      <c r="D10" s="13">
        <v>218.22</v>
      </c>
      <c r="E10" s="14"/>
    </row>
    <row r="11" spans="1:7" ht="24.75" customHeight="1">
      <c r="A11" s="8" t="s">
        <v>168</v>
      </c>
      <c r="B11" s="49" t="s">
        <v>102</v>
      </c>
      <c r="C11" s="9"/>
      <c r="D11" s="9">
        <f>D12+D15</f>
        <v>33.92</v>
      </c>
      <c r="E11" s="10"/>
    </row>
    <row r="12" spans="1:7" ht="24.75" customHeight="1">
      <c r="A12" s="8" t="s">
        <v>169</v>
      </c>
      <c r="B12" s="49" t="s">
        <v>103</v>
      </c>
      <c r="C12" s="9"/>
      <c r="D12" s="9">
        <v>31.55</v>
      </c>
      <c r="E12" s="10"/>
    </row>
    <row r="13" spans="1:7" ht="24.75" customHeight="1">
      <c r="A13" s="12" t="s">
        <v>170</v>
      </c>
      <c r="B13" s="50" t="s">
        <v>104</v>
      </c>
      <c r="C13" s="13"/>
      <c r="D13" s="13"/>
      <c r="E13" s="14"/>
    </row>
    <row r="14" spans="1:7" ht="24.75" customHeight="1">
      <c r="A14" s="12" t="s">
        <v>171</v>
      </c>
      <c r="B14" s="50" t="s">
        <v>105</v>
      </c>
      <c r="C14" s="13"/>
      <c r="D14" s="13">
        <v>31.55</v>
      </c>
      <c r="E14" s="14"/>
    </row>
    <row r="15" spans="1:7" ht="24.75" customHeight="1">
      <c r="A15" s="8" t="s">
        <v>172</v>
      </c>
      <c r="B15" s="49" t="s">
        <v>106</v>
      </c>
      <c r="C15" s="9"/>
      <c r="D15" s="9">
        <v>2.37</v>
      </c>
      <c r="E15" s="10"/>
    </row>
    <row r="16" spans="1:7" ht="24.75" customHeight="1">
      <c r="A16" s="12" t="s">
        <v>173</v>
      </c>
      <c r="B16" s="50" t="s">
        <v>107</v>
      </c>
      <c r="C16" s="13"/>
      <c r="D16" s="13">
        <v>2.37</v>
      </c>
      <c r="E16" s="14"/>
    </row>
    <row r="17" spans="1:5" ht="24.75" customHeight="1">
      <c r="A17" s="8" t="s">
        <v>165</v>
      </c>
      <c r="B17" s="49" t="s">
        <v>96</v>
      </c>
      <c r="C17" s="9"/>
      <c r="D17" s="9">
        <f>D18</f>
        <v>14.81</v>
      </c>
      <c r="E17" s="10"/>
    </row>
    <row r="18" spans="1:5" ht="24.75" customHeight="1">
      <c r="A18" s="8" t="s">
        <v>174</v>
      </c>
      <c r="B18" s="49" t="s">
        <v>108</v>
      </c>
      <c r="C18" s="9"/>
      <c r="D18" s="9">
        <f>D20</f>
        <v>14.81</v>
      </c>
      <c r="E18" s="10"/>
    </row>
    <row r="19" spans="1:5" ht="24.75" customHeight="1">
      <c r="A19" s="12" t="s">
        <v>175</v>
      </c>
      <c r="B19" s="50" t="s">
        <v>109</v>
      </c>
      <c r="C19" s="13"/>
      <c r="D19" s="13"/>
      <c r="E19" s="14"/>
    </row>
    <row r="20" spans="1:5" ht="24.75" customHeight="1">
      <c r="A20" s="12" t="s">
        <v>176</v>
      </c>
      <c r="B20" s="50" t="s">
        <v>110</v>
      </c>
      <c r="C20" s="13"/>
      <c r="D20" s="13">
        <v>14.81</v>
      </c>
      <c r="E20" s="14"/>
    </row>
    <row r="21" spans="1:5" ht="24.75" customHeight="1">
      <c r="A21" s="12" t="s">
        <v>177</v>
      </c>
      <c r="B21" s="50" t="s">
        <v>111</v>
      </c>
      <c r="C21" s="13"/>
      <c r="D21" s="13"/>
      <c r="E21" s="14"/>
    </row>
    <row r="22" spans="1:5" ht="24.75" customHeight="1">
      <c r="A22" s="8" t="s">
        <v>178</v>
      </c>
      <c r="B22" s="49" t="s">
        <v>112</v>
      </c>
      <c r="C22" s="9"/>
      <c r="D22" s="9">
        <v>23.67</v>
      </c>
      <c r="E22" s="10"/>
    </row>
    <row r="23" spans="1:5" ht="24.75" customHeight="1">
      <c r="A23" s="8" t="s">
        <v>179</v>
      </c>
      <c r="B23" s="49" t="s">
        <v>113</v>
      </c>
      <c r="C23" s="9"/>
      <c r="D23" s="9">
        <v>23.67</v>
      </c>
      <c r="E23" s="10"/>
    </row>
    <row r="24" spans="1:5" ht="24.75" customHeight="1">
      <c r="A24" s="12" t="s">
        <v>180</v>
      </c>
      <c r="B24" s="50" t="s">
        <v>114</v>
      </c>
      <c r="C24" s="13"/>
      <c r="D24" s="13">
        <v>23.67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26" workbookViewId="0">
      <selection activeCell="D37" sqref="D37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8" t="s">
        <v>30</v>
      </c>
      <c r="B1" s="29"/>
    </row>
    <row r="2" spans="1:7" ht="24.75" customHeight="1">
      <c r="A2" s="147" t="s">
        <v>181</v>
      </c>
      <c r="B2" s="147"/>
      <c r="C2" s="147"/>
      <c r="D2" s="147"/>
      <c r="E2" s="147"/>
    </row>
    <row r="3" spans="1:7" ht="24.75" customHeight="1">
      <c r="E3" s="4" t="s">
        <v>32</v>
      </c>
    </row>
    <row r="4" spans="1:7" ht="24.75" customHeight="1">
      <c r="A4" s="143" t="s">
        <v>182</v>
      </c>
      <c r="B4" s="146"/>
      <c r="C4" s="143" t="s">
        <v>183</v>
      </c>
      <c r="D4" s="146"/>
      <c r="E4" s="144"/>
    </row>
    <row r="5" spans="1:7" ht="24.75" customHeight="1">
      <c r="A5" s="42" t="s">
        <v>163</v>
      </c>
      <c r="B5" s="6" t="s">
        <v>164</v>
      </c>
      <c r="C5" s="22" t="s">
        <v>95</v>
      </c>
      <c r="D5" s="43" t="s">
        <v>184</v>
      </c>
      <c r="E5" s="44" t="s">
        <v>185</v>
      </c>
    </row>
    <row r="6" spans="1:7" ht="24.75" customHeight="1">
      <c r="A6" s="42" t="s">
        <v>94</v>
      </c>
      <c r="B6" s="6" t="s">
        <v>94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5" t="s">
        <v>95</v>
      </c>
      <c r="C7" s="46">
        <f>D7+E7</f>
        <v>290.62</v>
      </c>
      <c r="D7" s="47">
        <f>D8+D18+D34</f>
        <v>284.51</v>
      </c>
      <c r="E7" s="47">
        <f>E8+E18+E34</f>
        <v>6.11</v>
      </c>
      <c r="F7" s="2"/>
      <c r="G7" s="2"/>
    </row>
    <row r="8" spans="1:7" ht="25.5" customHeight="1">
      <c r="A8" s="8" t="s">
        <v>186</v>
      </c>
      <c r="B8" s="45" t="s">
        <v>187</v>
      </c>
      <c r="C8" s="46">
        <f t="shared" ref="C8:C39" si="0">D8+E8</f>
        <v>280.42</v>
      </c>
      <c r="D8" s="36">
        <f>SUM(D9:D17)</f>
        <v>280.42</v>
      </c>
      <c r="E8" s="10"/>
    </row>
    <row r="9" spans="1:7" ht="25.5" customHeight="1">
      <c r="A9" s="12" t="s">
        <v>188</v>
      </c>
      <c r="B9" s="48" t="s">
        <v>189</v>
      </c>
      <c r="C9" s="46">
        <f t="shared" si="0"/>
        <v>87</v>
      </c>
      <c r="D9" s="36">
        <v>87</v>
      </c>
      <c r="E9" s="14"/>
    </row>
    <row r="10" spans="1:7" ht="25.5" customHeight="1">
      <c r="A10" s="12" t="s">
        <v>190</v>
      </c>
      <c r="B10" s="48" t="s">
        <v>191</v>
      </c>
      <c r="C10" s="46">
        <f t="shared" si="0"/>
        <v>121.02</v>
      </c>
      <c r="D10" s="36">
        <v>121.02</v>
      </c>
      <c r="E10" s="14"/>
    </row>
    <row r="11" spans="1:7" ht="25.5" customHeight="1">
      <c r="A11" s="12" t="s">
        <v>192</v>
      </c>
      <c r="B11" s="48" t="s">
        <v>193</v>
      </c>
      <c r="C11" s="46">
        <f t="shared" si="0"/>
        <v>0</v>
      </c>
      <c r="D11" s="36"/>
      <c r="E11" s="14"/>
    </row>
    <row r="12" spans="1:7" ht="25.5" customHeight="1">
      <c r="A12" s="12" t="s">
        <v>194</v>
      </c>
      <c r="B12" s="48" t="s">
        <v>195</v>
      </c>
      <c r="C12" s="46">
        <f t="shared" si="0"/>
        <v>0</v>
      </c>
      <c r="D12" s="36"/>
      <c r="E12" s="14"/>
    </row>
    <row r="13" spans="1:7" ht="25.5" customHeight="1">
      <c r="A13" s="12" t="s">
        <v>196</v>
      </c>
      <c r="B13" s="48" t="s">
        <v>197</v>
      </c>
      <c r="C13" s="46">
        <f t="shared" si="0"/>
        <v>31.56</v>
      </c>
      <c r="D13" s="36">
        <v>31.56</v>
      </c>
      <c r="E13" s="14"/>
    </row>
    <row r="14" spans="1:7" ht="25.5" customHeight="1">
      <c r="A14" s="12" t="s">
        <v>198</v>
      </c>
      <c r="B14" s="48" t="s">
        <v>199</v>
      </c>
      <c r="C14" s="46">
        <f t="shared" si="0"/>
        <v>14.81</v>
      </c>
      <c r="D14" s="36">
        <v>14.81</v>
      </c>
      <c r="E14" s="14"/>
    </row>
    <row r="15" spans="1:7" ht="25.5" customHeight="1">
      <c r="A15" s="12" t="s">
        <v>200</v>
      </c>
      <c r="B15" s="48" t="s">
        <v>201</v>
      </c>
      <c r="C15" s="46">
        <f t="shared" si="0"/>
        <v>0</v>
      </c>
      <c r="D15" s="36"/>
      <c r="E15" s="14"/>
    </row>
    <row r="16" spans="1:7" ht="25.5" customHeight="1">
      <c r="A16" s="12" t="s">
        <v>202</v>
      </c>
      <c r="B16" s="48" t="s">
        <v>203</v>
      </c>
      <c r="C16" s="46">
        <f t="shared" si="0"/>
        <v>2.36</v>
      </c>
      <c r="D16" s="36">
        <v>2.36</v>
      </c>
      <c r="E16" s="14"/>
    </row>
    <row r="17" spans="1:5" ht="25.5" customHeight="1">
      <c r="A17" s="12" t="s">
        <v>204</v>
      </c>
      <c r="B17" s="48" t="s">
        <v>205</v>
      </c>
      <c r="C17" s="46">
        <f t="shared" si="0"/>
        <v>23.67</v>
      </c>
      <c r="D17" s="36">
        <v>23.67</v>
      </c>
      <c r="E17" s="14"/>
    </row>
    <row r="18" spans="1:5" ht="25.5" customHeight="1">
      <c r="A18" s="8" t="s">
        <v>206</v>
      </c>
      <c r="B18" s="45" t="s">
        <v>207</v>
      </c>
      <c r="C18" s="46">
        <f t="shared" si="0"/>
        <v>6.11</v>
      </c>
      <c r="D18" s="47">
        <f>SUM(D19:D33)</f>
        <v>0</v>
      </c>
      <c r="E18" s="47">
        <f>SUM(E19:E33)</f>
        <v>6.11</v>
      </c>
    </row>
    <row r="19" spans="1:5" ht="25.5" customHeight="1">
      <c r="A19" s="12" t="s">
        <v>208</v>
      </c>
      <c r="B19" s="48" t="s">
        <v>209</v>
      </c>
      <c r="C19" s="46">
        <f t="shared" si="0"/>
        <v>0</v>
      </c>
      <c r="D19" s="36"/>
      <c r="E19" s="39"/>
    </row>
    <row r="20" spans="1:5" ht="25.5" customHeight="1">
      <c r="A20" s="12" t="s">
        <v>210</v>
      </c>
      <c r="B20" s="48" t="s">
        <v>211</v>
      </c>
      <c r="C20" s="46">
        <f t="shared" si="0"/>
        <v>0</v>
      </c>
      <c r="D20" s="36"/>
      <c r="E20" s="39"/>
    </row>
    <row r="21" spans="1:5" ht="25.5" customHeight="1">
      <c r="A21" s="12" t="s">
        <v>212</v>
      </c>
      <c r="B21" s="48" t="s">
        <v>213</v>
      </c>
      <c r="C21" s="46">
        <f t="shared" si="0"/>
        <v>0</v>
      </c>
      <c r="D21" s="36"/>
      <c r="E21" s="39"/>
    </row>
    <row r="22" spans="1:5" ht="25.5" customHeight="1">
      <c r="A22" s="12" t="s">
        <v>214</v>
      </c>
      <c r="B22" s="48" t="s">
        <v>215</v>
      </c>
      <c r="C22" s="46">
        <f t="shared" si="0"/>
        <v>0</v>
      </c>
      <c r="D22" s="36"/>
      <c r="E22" s="39"/>
    </row>
    <row r="23" spans="1:5" ht="25.5" customHeight="1">
      <c r="A23" s="12" t="s">
        <v>216</v>
      </c>
      <c r="B23" s="48" t="s">
        <v>217</v>
      </c>
      <c r="C23" s="46">
        <f t="shared" si="0"/>
        <v>0</v>
      </c>
      <c r="D23" s="36"/>
      <c r="E23" s="39"/>
    </row>
    <row r="24" spans="1:5" ht="25.5" customHeight="1">
      <c r="A24" s="12" t="s">
        <v>218</v>
      </c>
      <c r="B24" s="48" t="s">
        <v>219</v>
      </c>
      <c r="C24" s="46">
        <f t="shared" si="0"/>
        <v>0</v>
      </c>
      <c r="D24" s="36"/>
      <c r="E24" s="39"/>
    </row>
    <row r="25" spans="1:5" ht="25.5" customHeight="1">
      <c r="A25" s="12" t="s">
        <v>220</v>
      </c>
      <c r="B25" s="48" t="s">
        <v>221</v>
      </c>
      <c r="C25" s="46">
        <f t="shared" si="0"/>
        <v>0</v>
      </c>
      <c r="D25" s="36"/>
      <c r="E25" s="39"/>
    </row>
    <row r="26" spans="1:5" ht="25.5" customHeight="1">
      <c r="A26" s="12" t="s">
        <v>222</v>
      </c>
      <c r="B26" s="48" t="s">
        <v>223</v>
      </c>
      <c r="C26" s="46">
        <f t="shared" si="0"/>
        <v>0</v>
      </c>
      <c r="D26" s="36"/>
      <c r="E26" s="39"/>
    </row>
    <row r="27" spans="1:5" ht="25.5" customHeight="1">
      <c r="A27" s="12" t="s">
        <v>224</v>
      </c>
      <c r="B27" s="48" t="s">
        <v>225</v>
      </c>
      <c r="C27" s="46">
        <f t="shared" si="0"/>
        <v>0</v>
      </c>
      <c r="D27" s="36"/>
      <c r="E27" s="39"/>
    </row>
    <row r="28" spans="1:5" ht="25.5" customHeight="1">
      <c r="A28" s="12" t="s">
        <v>226</v>
      </c>
      <c r="B28" s="48" t="s">
        <v>227</v>
      </c>
      <c r="C28" s="46">
        <f t="shared" si="0"/>
        <v>0</v>
      </c>
      <c r="D28" s="36"/>
      <c r="E28" s="39"/>
    </row>
    <row r="29" spans="1:5" ht="25.5" customHeight="1">
      <c r="A29" s="12" t="s">
        <v>228</v>
      </c>
      <c r="B29" s="48" t="s">
        <v>229</v>
      </c>
      <c r="C29" s="46">
        <f t="shared" si="0"/>
        <v>3.94</v>
      </c>
      <c r="D29" s="36"/>
      <c r="E29" s="39">
        <v>3.94</v>
      </c>
    </row>
    <row r="30" spans="1:5" ht="25.5" customHeight="1">
      <c r="A30" s="12" t="s">
        <v>230</v>
      </c>
      <c r="B30" s="48" t="s">
        <v>231</v>
      </c>
      <c r="C30" s="46">
        <f t="shared" si="0"/>
        <v>2.17</v>
      </c>
      <c r="D30" s="36"/>
      <c r="E30" s="39">
        <v>2.17</v>
      </c>
    </row>
    <row r="31" spans="1:5" ht="25.5" customHeight="1">
      <c r="A31" s="12" t="s">
        <v>232</v>
      </c>
      <c r="B31" s="48" t="s">
        <v>233</v>
      </c>
      <c r="C31" s="46">
        <f t="shared" si="0"/>
        <v>0</v>
      </c>
      <c r="D31" s="36"/>
      <c r="E31" s="39"/>
    </row>
    <row r="32" spans="1:5" ht="25.5" customHeight="1">
      <c r="A32" s="12" t="s">
        <v>234</v>
      </c>
      <c r="B32" s="48" t="s">
        <v>235</v>
      </c>
      <c r="C32" s="46">
        <f t="shared" si="0"/>
        <v>0</v>
      </c>
      <c r="D32" s="36"/>
      <c r="E32" s="39"/>
    </row>
    <row r="33" spans="1:5" ht="25.5" customHeight="1">
      <c r="A33" s="12" t="s">
        <v>236</v>
      </c>
      <c r="B33" s="48" t="s">
        <v>237</v>
      </c>
      <c r="C33" s="46">
        <f t="shared" si="0"/>
        <v>0</v>
      </c>
      <c r="D33" s="36"/>
      <c r="E33" s="39"/>
    </row>
    <row r="34" spans="1:5" ht="25.5" customHeight="1">
      <c r="A34" s="8" t="s">
        <v>238</v>
      </c>
      <c r="B34" s="45" t="s">
        <v>239</v>
      </c>
      <c r="C34" s="46">
        <f t="shared" si="0"/>
        <v>4.09</v>
      </c>
      <c r="D34" s="47">
        <f>SUM(D35:D39)</f>
        <v>4.09</v>
      </c>
      <c r="E34" s="10"/>
    </row>
    <row r="35" spans="1:5" ht="25.5" customHeight="1">
      <c r="A35" s="12" t="s">
        <v>240</v>
      </c>
      <c r="B35" s="48" t="s">
        <v>241</v>
      </c>
      <c r="C35" s="46">
        <f t="shared" si="0"/>
        <v>0</v>
      </c>
      <c r="D35" s="36"/>
      <c r="E35" s="14"/>
    </row>
    <row r="36" spans="1:5" ht="25.5" customHeight="1">
      <c r="A36" s="12" t="s">
        <v>242</v>
      </c>
      <c r="B36" s="48" t="s">
        <v>243</v>
      </c>
      <c r="C36" s="46">
        <f t="shared" si="0"/>
        <v>0</v>
      </c>
      <c r="D36" s="36"/>
      <c r="E36" s="14"/>
    </row>
    <row r="37" spans="1:5" ht="25.5" customHeight="1">
      <c r="A37" s="12" t="s">
        <v>244</v>
      </c>
      <c r="B37" s="48" t="s">
        <v>245</v>
      </c>
      <c r="C37" s="46">
        <f t="shared" si="0"/>
        <v>4.09</v>
      </c>
      <c r="D37" s="36">
        <v>4.09</v>
      </c>
      <c r="E37" s="14"/>
    </row>
    <row r="38" spans="1:5" ht="25.5" customHeight="1">
      <c r="A38" s="12" t="s">
        <v>246</v>
      </c>
      <c r="B38" s="48" t="s">
        <v>247</v>
      </c>
      <c r="C38" s="46">
        <f t="shared" si="0"/>
        <v>0</v>
      </c>
      <c r="D38" s="36"/>
      <c r="E38" s="14"/>
    </row>
    <row r="39" spans="1:5" ht="25.5" customHeight="1">
      <c r="A39" s="12" t="s">
        <v>248</v>
      </c>
      <c r="B39" s="48" t="s">
        <v>249</v>
      </c>
      <c r="C39" s="46">
        <f t="shared" si="0"/>
        <v>0</v>
      </c>
      <c r="D39" s="36">
        <v>0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workbookViewId="0">
      <selection activeCell="C6" sqref="C6:C14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8" t="s">
        <v>30</v>
      </c>
      <c r="B1" s="29"/>
    </row>
    <row r="2" spans="1:7" ht="24.9" customHeight="1">
      <c r="A2" s="136" t="s">
        <v>250</v>
      </c>
      <c r="B2" s="136"/>
      <c r="C2" s="136"/>
      <c r="D2" s="136"/>
      <c r="E2" s="136"/>
    </row>
    <row r="3" spans="1:7" ht="24.9" customHeight="1">
      <c r="E3" s="4" t="s">
        <v>32</v>
      </c>
    </row>
    <row r="4" spans="1:7" ht="24.9" customHeight="1">
      <c r="A4" s="5" t="s">
        <v>251</v>
      </c>
      <c r="B4" s="6" t="s">
        <v>35</v>
      </c>
      <c r="C4" s="6" t="s">
        <v>95</v>
      </c>
      <c r="D4" s="6" t="s">
        <v>91</v>
      </c>
      <c r="E4" s="7" t="s">
        <v>92</v>
      </c>
    </row>
    <row r="5" spans="1:7" ht="19.5" customHeight="1">
      <c r="A5" s="5" t="s">
        <v>94</v>
      </c>
      <c r="B5" s="6" t="s">
        <v>94</v>
      </c>
      <c r="C5" s="6">
        <v>1</v>
      </c>
      <c r="D5" s="6">
        <v>2</v>
      </c>
      <c r="E5" s="7">
        <v>3</v>
      </c>
    </row>
    <row r="6" spans="1:7" s="11" customFormat="1" ht="24.9" customHeight="1">
      <c r="A6" s="30">
        <f t="shared" ref="A6:A44" si="0">ROW()-5</f>
        <v>1</v>
      </c>
      <c r="B6" s="31" t="s">
        <v>95</v>
      </c>
      <c r="C6" s="11">
        <f>SUM(C7:C44)</f>
        <v>280.42</v>
      </c>
      <c r="D6" s="11">
        <f>SUM(D7:D44)</f>
        <v>290.62</v>
      </c>
      <c r="E6" s="32"/>
      <c r="F6" s="2"/>
      <c r="G6" s="2"/>
    </row>
    <row r="7" spans="1:7" ht="24.9" customHeight="1">
      <c r="A7" s="33">
        <f t="shared" si="0"/>
        <v>2</v>
      </c>
      <c r="B7" s="34" t="s">
        <v>252</v>
      </c>
      <c r="C7" s="36">
        <v>87</v>
      </c>
      <c r="D7" s="36">
        <v>87</v>
      </c>
      <c r="E7" s="37"/>
    </row>
    <row r="8" spans="1:7" ht="24.9" customHeight="1">
      <c r="A8" s="33">
        <f t="shared" si="0"/>
        <v>3</v>
      </c>
      <c r="B8" s="34" t="s">
        <v>253</v>
      </c>
      <c r="C8" s="36">
        <v>121.02</v>
      </c>
      <c r="D8" s="36">
        <v>121.02</v>
      </c>
      <c r="E8" s="37"/>
    </row>
    <row r="9" spans="1:7" ht="24.9" customHeight="1">
      <c r="A9" s="33">
        <f t="shared" si="0"/>
        <v>4</v>
      </c>
      <c r="B9" s="34" t="s">
        <v>254</v>
      </c>
      <c r="C9" s="38"/>
      <c r="D9" s="38"/>
      <c r="E9" s="37"/>
    </row>
    <row r="10" spans="1:7" ht="24.9" customHeight="1">
      <c r="A10" s="33">
        <f t="shared" si="0"/>
        <v>5</v>
      </c>
      <c r="B10" s="34" t="s">
        <v>255</v>
      </c>
      <c r="C10" s="36">
        <v>31.56</v>
      </c>
      <c r="D10" s="36">
        <v>31.56</v>
      </c>
      <c r="E10" s="37"/>
    </row>
    <row r="11" spans="1:7" ht="24.9" customHeight="1">
      <c r="A11" s="33">
        <f t="shared" si="0"/>
        <v>6</v>
      </c>
      <c r="B11" s="34" t="s">
        <v>256</v>
      </c>
      <c r="C11" s="36">
        <v>14.81</v>
      </c>
      <c r="D11" s="36">
        <v>14.81</v>
      </c>
      <c r="E11" s="37"/>
    </row>
    <row r="12" spans="1:7" ht="24.9" customHeight="1">
      <c r="A12" s="33">
        <f t="shared" si="0"/>
        <v>7</v>
      </c>
      <c r="B12" s="34" t="s">
        <v>257</v>
      </c>
      <c r="C12" s="36"/>
      <c r="D12" s="36"/>
      <c r="E12" s="37"/>
    </row>
    <row r="13" spans="1:7" ht="24.9" customHeight="1">
      <c r="A13" s="33">
        <f t="shared" si="0"/>
        <v>8</v>
      </c>
      <c r="B13" s="34" t="s">
        <v>258</v>
      </c>
      <c r="C13" s="36">
        <v>2.36</v>
      </c>
      <c r="D13" s="36">
        <v>2.36</v>
      </c>
      <c r="E13" s="37"/>
    </row>
    <row r="14" spans="1:7" ht="24.9" customHeight="1">
      <c r="A14" s="33">
        <f t="shared" si="0"/>
        <v>9</v>
      </c>
      <c r="B14" s="34" t="s">
        <v>259</v>
      </c>
      <c r="C14" s="36">
        <v>23.67</v>
      </c>
      <c r="D14" s="36">
        <v>23.67</v>
      </c>
      <c r="E14" s="37"/>
    </row>
    <row r="15" spans="1:7" ht="24.9" customHeight="1">
      <c r="A15" s="33">
        <f t="shared" si="0"/>
        <v>10</v>
      </c>
      <c r="B15" s="34" t="s">
        <v>260</v>
      </c>
      <c r="C15" s="35"/>
      <c r="D15" s="38"/>
      <c r="E15" s="37"/>
    </row>
    <row r="16" spans="1:7" ht="24.9" customHeight="1">
      <c r="A16" s="33">
        <f t="shared" si="0"/>
        <v>11</v>
      </c>
      <c r="B16" s="34" t="s">
        <v>261</v>
      </c>
      <c r="C16" s="35"/>
      <c r="D16" s="38"/>
      <c r="E16" s="37"/>
    </row>
    <row r="17" spans="1:5" ht="24.9" customHeight="1">
      <c r="A17" s="33">
        <f t="shared" si="0"/>
        <v>12</v>
      </c>
      <c r="B17" s="34" t="s">
        <v>262</v>
      </c>
      <c r="C17" s="35"/>
      <c r="D17" s="38"/>
      <c r="E17" s="37"/>
    </row>
    <row r="18" spans="1:5" ht="24.9" customHeight="1">
      <c r="A18" s="33">
        <f t="shared" si="0"/>
        <v>13</v>
      </c>
      <c r="B18" s="34" t="s">
        <v>263</v>
      </c>
      <c r="C18" s="35"/>
      <c r="D18" s="38"/>
      <c r="E18" s="37"/>
    </row>
    <row r="19" spans="1:5" ht="24.9" customHeight="1">
      <c r="A19" s="33">
        <f t="shared" si="0"/>
        <v>14</v>
      </c>
      <c r="B19" s="34" t="s">
        <v>264</v>
      </c>
      <c r="C19" s="35"/>
      <c r="D19" s="38"/>
      <c r="E19" s="37"/>
    </row>
    <row r="20" spans="1:5" ht="24.9" customHeight="1">
      <c r="A20" s="33">
        <f t="shared" si="0"/>
        <v>15</v>
      </c>
      <c r="B20" s="34" t="s">
        <v>265</v>
      </c>
      <c r="C20" s="35"/>
      <c r="D20" s="38"/>
      <c r="E20" s="37"/>
    </row>
    <row r="21" spans="1:5" ht="24.9" customHeight="1">
      <c r="A21" s="33">
        <f t="shared" si="0"/>
        <v>16</v>
      </c>
      <c r="B21" s="34" t="s">
        <v>266</v>
      </c>
      <c r="C21" s="35"/>
      <c r="D21" s="38"/>
      <c r="E21" s="37"/>
    </row>
    <row r="22" spans="1:5" ht="24.9" customHeight="1">
      <c r="A22" s="33">
        <f t="shared" si="0"/>
        <v>17</v>
      </c>
      <c r="B22" s="34" t="s">
        <v>267</v>
      </c>
      <c r="C22" s="35"/>
      <c r="D22" s="38"/>
      <c r="E22" s="37"/>
    </row>
    <row r="23" spans="1:5" ht="24.9" customHeight="1">
      <c r="A23" s="33">
        <f t="shared" si="0"/>
        <v>18</v>
      </c>
      <c r="B23" s="34" t="s">
        <v>268</v>
      </c>
      <c r="C23" s="35"/>
      <c r="D23" s="38"/>
      <c r="E23" s="37"/>
    </row>
    <row r="24" spans="1:5" ht="24.9" customHeight="1">
      <c r="A24" s="33">
        <f t="shared" si="0"/>
        <v>19</v>
      </c>
      <c r="B24" s="34" t="s">
        <v>269</v>
      </c>
      <c r="C24" s="35"/>
      <c r="D24" s="38"/>
      <c r="E24" s="37"/>
    </row>
    <row r="25" spans="1:5" ht="24.9" customHeight="1">
      <c r="A25" s="33">
        <f t="shared" si="0"/>
        <v>20</v>
      </c>
      <c r="B25" s="34" t="s">
        <v>270</v>
      </c>
      <c r="C25" s="35"/>
      <c r="D25" s="38"/>
      <c r="E25" s="37"/>
    </row>
    <row r="26" spans="1:5" ht="24.9" customHeight="1">
      <c r="A26" s="33">
        <f t="shared" si="0"/>
        <v>21</v>
      </c>
      <c r="B26" s="34" t="s">
        <v>271</v>
      </c>
      <c r="C26" s="35"/>
      <c r="D26" s="38"/>
      <c r="E26" s="37"/>
    </row>
    <row r="27" spans="1:5" ht="24.9" customHeight="1">
      <c r="A27" s="33">
        <f t="shared" si="0"/>
        <v>22</v>
      </c>
      <c r="B27" s="34" t="s">
        <v>272</v>
      </c>
      <c r="C27" s="35"/>
      <c r="D27" s="38"/>
      <c r="E27" s="37"/>
    </row>
    <row r="28" spans="1:5" ht="24.9" customHeight="1">
      <c r="A28" s="33">
        <f t="shared" si="0"/>
        <v>23</v>
      </c>
      <c r="B28" s="34" t="s">
        <v>273</v>
      </c>
      <c r="C28" s="35"/>
      <c r="D28" s="38"/>
      <c r="E28" s="37"/>
    </row>
    <row r="29" spans="1:5" ht="24.9" customHeight="1">
      <c r="A29" s="33">
        <f t="shared" si="0"/>
        <v>24</v>
      </c>
      <c r="B29" s="34" t="s">
        <v>274</v>
      </c>
      <c r="C29" s="35"/>
      <c r="D29" s="38"/>
      <c r="E29" s="37"/>
    </row>
    <row r="30" spans="1:5" ht="24.9" customHeight="1">
      <c r="A30" s="33">
        <f t="shared" si="0"/>
        <v>25</v>
      </c>
      <c r="B30" s="34" t="s">
        <v>275</v>
      </c>
      <c r="C30" s="35"/>
      <c r="D30" s="38"/>
      <c r="E30" s="37"/>
    </row>
    <row r="31" spans="1:5" ht="24.9" customHeight="1">
      <c r="A31" s="33">
        <f t="shared" si="0"/>
        <v>26</v>
      </c>
      <c r="B31" s="34" t="s">
        <v>276</v>
      </c>
      <c r="C31" s="35"/>
      <c r="D31" s="38"/>
      <c r="E31" s="37"/>
    </row>
    <row r="32" spans="1:5" ht="24.9" customHeight="1">
      <c r="A32" s="33">
        <f t="shared" si="0"/>
        <v>27</v>
      </c>
      <c r="B32" s="34" t="s">
        <v>277</v>
      </c>
      <c r="C32" s="35"/>
      <c r="D32" s="39">
        <v>3.94</v>
      </c>
      <c r="E32" s="37"/>
    </row>
    <row r="33" spans="1:7" ht="24.9" customHeight="1">
      <c r="A33" s="33">
        <f t="shared" si="0"/>
        <v>28</v>
      </c>
      <c r="B33" s="34" t="s">
        <v>278</v>
      </c>
      <c r="C33" s="35"/>
      <c r="D33" s="39">
        <v>2.17</v>
      </c>
      <c r="E33" s="37"/>
    </row>
    <row r="34" spans="1:7" ht="24.9" customHeight="1">
      <c r="A34" s="33">
        <f t="shared" si="0"/>
        <v>29</v>
      </c>
      <c r="B34" s="34" t="s">
        <v>279</v>
      </c>
      <c r="C34" s="35"/>
      <c r="D34" s="38"/>
      <c r="E34" s="37"/>
    </row>
    <row r="35" spans="1:7" ht="24.9" customHeight="1">
      <c r="A35" s="33">
        <f t="shared" si="0"/>
        <v>30</v>
      </c>
      <c r="B35" s="34" t="s">
        <v>280</v>
      </c>
      <c r="C35" s="35"/>
      <c r="D35" s="38"/>
      <c r="E35" s="37"/>
    </row>
    <row r="36" spans="1:7" ht="24.9" customHeight="1">
      <c r="A36" s="33">
        <f t="shared" si="0"/>
        <v>31</v>
      </c>
      <c r="B36" s="34" t="s">
        <v>281</v>
      </c>
      <c r="C36" s="35"/>
      <c r="D36" s="38"/>
      <c r="E36" s="37"/>
    </row>
    <row r="37" spans="1:7" ht="24.9" customHeight="1">
      <c r="A37" s="33">
        <f t="shared" si="0"/>
        <v>32</v>
      </c>
      <c r="B37" s="34" t="s">
        <v>282</v>
      </c>
      <c r="C37" s="35"/>
      <c r="D37" s="38"/>
      <c r="E37" s="37"/>
    </row>
    <row r="38" spans="1:7" ht="24.9" customHeight="1">
      <c r="A38" s="33">
        <f t="shared" si="0"/>
        <v>33</v>
      </c>
      <c r="B38" s="34" t="s">
        <v>283</v>
      </c>
      <c r="C38" s="35"/>
      <c r="D38" s="38"/>
      <c r="E38" s="37"/>
    </row>
    <row r="39" spans="1:7" ht="24.9" customHeight="1">
      <c r="A39" s="33">
        <f t="shared" si="0"/>
        <v>34</v>
      </c>
      <c r="B39" s="34" t="s">
        <v>284</v>
      </c>
      <c r="C39" s="35"/>
      <c r="D39" s="36">
        <v>4.09</v>
      </c>
      <c r="E39" s="37"/>
    </row>
    <row r="40" spans="1:7" ht="24.9" customHeight="1">
      <c r="A40" s="33">
        <f t="shared" si="0"/>
        <v>35</v>
      </c>
      <c r="B40" s="34" t="s">
        <v>285</v>
      </c>
      <c r="C40" s="35"/>
      <c r="D40" s="38"/>
      <c r="E40" s="37"/>
    </row>
    <row r="41" spans="1:7" ht="24.9" customHeight="1">
      <c r="A41" s="33">
        <f t="shared" si="0"/>
        <v>36</v>
      </c>
      <c r="B41" s="34" t="s">
        <v>286</v>
      </c>
      <c r="C41" s="35"/>
      <c r="D41" s="38"/>
      <c r="E41" s="37"/>
    </row>
    <row r="42" spans="1:7" ht="24.9" customHeight="1">
      <c r="A42" s="33">
        <f t="shared" si="0"/>
        <v>37</v>
      </c>
      <c r="B42" s="34" t="s">
        <v>287</v>
      </c>
      <c r="C42" s="35"/>
      <c r="D42" s="38"/>
      <c r="E42" s="37"/>
    </row>
    <row r="43" spans="1:7" ht="24.9" customHeight="1">
      <c r="A43" s="33">
        <f t="shared" si="0"/>
        <v>38</v>
      </c>
      <c r="B43" s="34" t="s">
        <v>288</v>
      </c>
      <c r="C43" s="35"/>
      <c r="D43" s="38"/>
      <c r="E43" s="37"/>
    </row>
    <row r="44" spans="1:7" ht="24.9" customHeight="1">
      <c r="A44" s="33">
        <f t="shared" si="0"/>
        <v>39</v>
      </c>
      <c r="B44" s="34" t="s">
        <v>289</v>
      </c>
      <c r="C44" s="35"/>
      <c r="D44" s="38"/>
      <c r="E44" s="37"/>
    </row>
    <row r="45" spans="1:7" ht="12.75" customHeight="1">
      <c r="A45" s="40"/>
      <c r="B45" s="40"/>
      <c r="C45" s="40"/>
      <c r="D45" s="40"/>
      <c r="E45" s="40"/>
      <c r="F45"/>
      <c r="G45"/>
    </row>
    <row r="46" spans="1:7" ht="27.75" customHeight="1">
      <c r="A46" s="41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"/>
  <sheetViews>
    <sheetView showGridLines="0" showZeros="0" workbookViewId="0">
      <selection activeCell="E9" sqref="E9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20" t="s">
        <v>30</v>
      </c>
    </row>
    <row r="2" spans="1:9" ht="24.75" customHeight="1">
      <c r="A2" s="136" t="s">
        <v>290</v>
      </c>
      <c r="B2" s="136"/>
      <c r="C2" s="136"/>
      <c r="D2" s="136"/>
      <c r="E2" s="136"/>
      <c r="F2" s="136"/>
      <c r="G2" s="136"/>
      <c r="H2" s="136"/>
    </row>
    <row r="3" spans="1:9" ht="24.75" customHeight="1">
      <c r="H3" s="4" t="s">
        <v>32</v>
      </c>
    </row>
    <row r="4" spans="1:9" ht="24.75" customHeight="1">
      <c r="A4" s="153" t="s">
        <v>157</v>
      </c>
      <c r="B4" s="148" t="s">
        <v>291</v>
      </c>
      <c r="C4" s="149"/>
      <c r="D4" s="149"/>
      <c r="E4" s="149"/>
      <c r="F4" s="150"/>
      <c r="G4" s="156" t="s">
        <v>272</v>
      </c>
      <c r="H4" s="159" t="s">
        <v>273</v>
      </c>
    </row>
    <row r="5" spans="1:9" ht="24.75" customHeight="1">
      <c r="A5" s="154"/>
      <c r="B5" s="156" t="s">
        <v>95</v>
      </c>
      <c r="C5" s="156" t="s">
        <v>269</v>
      </c>
      <c r="D5" s="156" t="s">
        <v>274</v>
      </c>
      <c r="E5" s="151" t="s">
        <v>292</v>
      </c>
      <c r="F5" s="152"/>
      <c r="G5" s="158"/>
      <c r="H5" s="160"/>
    </row>
    <row r="6" spans="1:9" ht="24.75" customHeight="1">
      <c r="A6" s="155"/>
      <c r="B6" s="157"/>
      <c r="C6" s="157"/>
      <c r="D6" s="157"/>
      <c r="E6" s="21" t="s">
        <v>293</v>
      </c>
      <c r="F6" s="21" t="s">
        <v>294</v>
      </c>
      <c r="G6" s="157"/>
      <c r="H6" s="161"/>
    </row>
    <row r="7" spans="1:9" s="11" customFormat="1" ht="24.75" customHeight="1">
      <c r="A7" s="23" t="s">
        <v>95</v>
      </c>
      <c r="B7" s="24">
        <v>0.25</v>
      </c>
      <c r="C7" s="24"/>
      <c r="D7" s="24">
        <v>0.25</v>
      </c>
      <c r="E7" s="24"/>
      <c r="F7" s="24"/>
      <c r="G7" s="24"/>
      <c r="H7" s="25"/>
      <c r="I7" s="2"/>
    </row>
    <row r="8" spans="1:9" ht="24.75" customHeight="1">
      <c r="A8" s="12" t="s">
        <v>295</v>
      </c>
      <c r="B8" s="26">
        <v>0.25</v>
      </c>
      <c r="C8" s="26"/>
      <c r="D8" s="26">
        <v>0.25</v>
      </c>
      <c r="E8" s="26"/>
      <c r="F8" s="26"/>
      <c r="G8" s="26"/>
      <c r="H8" s="27"/>
    </row>
    <row r="9" spans="1:9" ht="24.75" customHeight="1">
      <c r="A9" s="12"/>
      <c r="B9" s="26"/>
      <c r="C9" s="26"/>
      <c r="D9" s="26"/>
      <c r="E9" s="26"/>
      <c r="F9" s="26"/>
      <c r="G9" s="26"/>
      <c r="H9" s="27"/>
    </row>
    <row r="10" spans="1:9" ht="24.75" customHeight="1">
      <c r="A10" s="12"/>
      <c r="B10" s="26"/>
      <c r="C10" s="26"/>
      <c r="D10" s="26"/>
      <c r="E10" s="26"/>
      <c r="F10" s="26"/>
      <c r="G10" s="26"/>
      <c r="H10" s="2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30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6" t="s">
        <v>296</v>
      </c>
      <c r="B2" s="136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32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2" t="s">
        <v>297</v>
      </c>
      <c r="B4" s="164" t="s">
        <v>36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3"/>
      <c r="B5" s="165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E17" sqref="E17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36" t="s">
        <v>298</v>
      </c>
      <c r="B2" s="136"/>
      <c r="C2" s="136"/>
      <c r="D2" s="136"/>
      <c r="E2" s="136"/>
    </row>
    <row r="3" spans="1:13" ht="24.75" customHeight="1">
      <c r="E3" s="4" t="s">
        <v>32</v>
      </c>
    </row>
    <row r="4" spans="1:13" ht="24.75" customHeight="1">
      <c r="A4" s="5" t="s">
        <v>157</v>
      </c>
      <c r="B4" s="6" t="s">
        <v>95</v>
      </c>
      <c r="C4" s="6" t="s">
        <v>299</v>
      </c>
      <c r="D4" s="6" t="s">
        <v>300</v>
      </c>
      <c r="E4" s="7" t="s">
        <v>301</v>
      </c>
    </row>
    <row r="5" spans="1:13" s="1" customFormat="1" ht="24.75" customHeight="1">
      <c r="A5" s="5" t="s">
        <v>94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95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115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116</v>
      </c>
      <c r="B8" s="9"/>
      <c r="C8" s="9"/>
      <c r="D8" s="9">
        <v>0</v>
      </c>
      <c r="E8" s="10">
        <v>0</v>
      </c>
    </row>
    <row r="9" spans="1:13" ht="24.75" customHeight="1">
      <c r="A9" s="8" t="s">
        <v>117</v>
      </c>
      <c r="B9" s="9"/>
      <c r="C9" s="9"/>
      <c r="D9" s="9">
        <v>0</v>
      </c>
      <c r="E9" s="10">
        <v>0</v>
      </c>
    </row>
    <row r="10" spans="1:13" ht="24.75" customHeight="1">
      <c r="A10" s="12" t="s">
        <v>302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3.2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9</vt:lpstr>
      <vt:lpstr>8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10028670</vt:i4>
  </property>
  <property fmtid="{D5CDD505-2E9C-101B-9397-08002B2CF9AE}" pid="4" name="ICV">
    <vt:lpwstr>4522CEBED37644AE93985849D7C3E786</vt:lpwstr>
  </property>
</Properties>
</file>